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<sst xmlns="http://schemas.openxmlformats.org/spreadsheetml/2006/main" count="49" uniqueCount="45">
  <si>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居民基本医疗保险基金收支表</t>
  </si>
  <si>
    <t xml:space="preserve">     险种和制度：居民基本医疗保险基金</t>
  </si>
  <si>
    <t>会社保-02</t>
  </si>
  <si>
    <t xml:space="preserve">     编制单位：岳阳市君山区医疗保障事务中心</t>
  </si>
  <si>
    <t>2025-12-31</t>
  </si>
  <si>
    <t>单位：元</t>
  </si>
  <si>
    <t>项           目</t>
  </si>
  <si>
    <t>项目</t>
  </si>
  <si>
    <t>本期数</t>
  </si>
  <si>
    <t>累计数</t>
  </si>
  <si>
    <t>一、统筹基金收入</t>
  </si>
  <si>
    <t>三、统筹基金支出</t>
  </si>
  <si>
    <t xml:space="preserve">        社会保险费收入</t>
  </si>
  <si>
    <t xml:space="preserve">        社会保险待遇支出</t>
  </si>
  <si>
    <t xml:space="preserve">       其中：个人缴费收入</t>
  </si>
  <si>
    <t>（一）住院费用</t>
  </si>
  <si>
    <t xml:space="preserve">             城乡医疗救助资助收入</t>
  </si>
  <si>
    <t>（二）门诊大病费用</t>
  </si>
  <si>
    <t xml:space="preserve">      财政补贴收入</t>
  </si>
  <si>
    <t>（三）门诊统筹费用</t>
  </si>
  <si>
    <t xml:space="preserve">             （一）中央</t>
  </si>
  <si>
    <t>（四）其他费用</t>
  </si>
  <si>
    <t xml:space="preserve">             （二）省级</t>
  </si>
  <si>
    <t xml:space="preserve">       大病保险支出</t>
  </si>
  <si>
    <t xml:space="preserve">             （三）市级</t>
  </si>
  <si>
    <t>（一）待遇支出</t>
  </si>
  <si>
    <t xml:space="preserve">             （四）区级</t>
  </si>
  <si>
    <t>二）其他支出</t>
  </si>
  <si>
    <t xml:space="preserve">      利息收入</t>
  </si>
  <si>
    <t>补助下级支出</t>
  </si>
  <si>
    <t xml:space="preserve">             （一）定期利息</t>
  </si>
  <si>
    <t>上解上级支出</t>
  </si>
  <si>
    <t xml:space="preserve">             （二）活期利息</t>
  </si>
  <si>
    <t>其他支出</t>
  </si>
  <si>
    <t>上级补助收入</t>
  </si>
  <si>
    <t>下级补助收入</t>
  </si>
  <si>
    <t>其他收入</t>
  </si>
  <si>
    <t xml:space="preserve"> 本年收入合计</t>
  </si>
  <si>
    <t>本年支出合计</t>
  </si>
  <si>
    <t>四、本期结余</t>
  </si>
  <si>
    <t>二、上年结余</t>
  </si>
  <si>
    <t>五、年度结余</t>
  </si>
  <si>
    <t>六、累计结余</t>
  </si>
  <si>
    <t>总  计</t>
  </si>
  <si>
    <t>单位负责人：                                                         财务负责人：                                                                    复核人：                                    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</si>
</sst>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宋体"/>
      <charset val="134"/>
      <scheme val="minor"/>
    </font>
    <font>
      <sz val="20"/>
      <name val="Calibri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indexed="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4" fillId="0" borderId="0">
      <alignment vertical="top"/>
    </xf>
    <xf numFmtId="44" fontId="4" fillId="0" borderId="0">
      <alignment vertical="top"/>
    </xf>
    <xf numFmtId="9" fontId="4" fillId="0" borderId="0">
      <alignment vertical="top"/>
    </xf>
    <xf numFmtId="41" fontId="4" fillId="0" borderId="0">
      <alignment vertical="top"/>
    </xf>
    <xf numFmtId="42" fontId="4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4" fillId="2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3">
      <alignment vertical="top"/>
    </xf>
    <xf numFmtId="0" fontId="12" fillId="0" borderId="4">
      <alignment vertical="top"/>
    </xf>
    <xf numFmtId="0" fontId="12" fillId="0" borderId="0">
      <alignment vertical="top"/>
    </xf>
    <xf numFmtId="0" fontId="13" fillId="3" borderId="5">
      <alignment vertical="top"/>
    </xf>
    <xf numFmtId="0" fontId="14" fillId="4" borderId="6">
      <alignment vertical="top"/>
    </xf>
    <xf numFmtId="0" fontId="15" fillId="4" borderId="5">
      <alignment vertical="top"/>
    </xf>
    <xf numFmtId="0" fontId="16" fillId="5" borderId="7">
      <alignment vertical="top"/>
    </xf>
    <xf numFmtId="0" fontId="17" fillId="0" borderId="8">
      <alignment vertical="top"/>
    </xf>
    <xf numFmtId="0" fontId="18" fillId="0" borderId="9">
      <alignment vertical="top"/>
    </xf>
    <xf numFmtId="0" fontId="19" fillId="6" borderId="0">
      <alignment vertical="top"/>
    </xf>
    <xf numFmtId="0" fontId="20" fillId="7" borderId="0">
      <alignment vertical="top"/>
    </xf>
    <xf numFmtId="0" fontId="21" fillId="8" borderId="0">
      <alignment vertical="top"/>
    </xf>
    <xf numFmtId="0" fontId="22" fillId="9" borderId="0">
      <alignment vertical="top"/>
    </xf>
    <xf numFmtId="0" fontId="23" fillId="10" borderId="0">
      <alignment vertical="top"/>
    </xf>
    <xf numFmtId="0" fontId="23" fillId="11" borderId="0">
      <alignment vertical="top"/>
    </xf>
    <xf numFmtId="0" fontId="22" fillId="12" borderId="0">
      <alignment vertical="top"/>
    </xf>
    <xf numFmtId="0" fontId="22" fillId="13" borderId="0">
      <alignment vertical="top"/>
    </xf>
    <xf numFmtId="0" fontId="23" fillId="14" borderId="0">
      <alignment vertical="top"/>
    </xf>
    <xf numFmtId="0" fontId="23" fillId="15" borderId="0">
      <alignment vertical="top"/>
    </xf>
    <xf numFmtId="0" fontId="22" fillId="16" borderId="0">
      <alignment vertical="top"/>
    </xf>
    <xf numFmtId="0" fontId="22" fillId="17" borderId="0">
      <alignment vertical="top"/>
    </xf>
    <xf numFmtId="0" fontId="23" fillId="18" borderId="0">
      <alignment vertical="top"/>
    </xf>
    <xf numFmtId="0" fontId="23" fillId="19" borderId="0">
      <alignment vertical="top"/>
    </xf>
    <xf numFmtId="0" fontId="22" fillId="20" borderId="0">
      <alignment vertical="top"/>
    </xf>
    <xf numFmtId="0" fontId="22" fillId="21" borderId="0">
      <alignment vertical="top"/>
    </xf>
    <xf numFmtId="0" fontId="23" fillId="22" borderId="0">
      <alignment vertical="top"/>
    </xf>
    <xf numFmtId="0" fontId="23" fillId="23" borderId="0">
      <alignment vertical="top"/>
    </xf>
    <xf numFmtId="0" fontId="22" fillId="24" borderId="0">
      <alignment vertical="top"/>
    </xf>
    <xf numFmtId="0" fontId="22" fillId="25" borderId="0">
      <alignment vertical="top"/>
    </xf>
    <xf numFmtId="0" fontId="23" fillId="26" borderId="0">
      <alignment vertical="top"/>
    </xf>
    <xf numFmtId="0" fontId="23" fillId="27" borderId="0">
      <alignment vertical="top"/>
    </xf>
    <xf numFmtId="0" fontId="22" fillId="28" borderId="0">
      <alignment vertical="top"/>
    </xf>
    <xf numFmtId="0" fontId="22" fillId="29" borderId="0">
      <alignment vertical="top"/>
    </xf>
    <xf numFmtId="0" fontId="23" fillId="30" borderId="0">
      <alignment vertical="top"/>
    </xf>
    <xf numFmtId="0" fontId="23" fillId="31" borderId="0">
      <alignment vertical="top"/>
    </xf>
    <xf numFmtId="0" fontId="22" fillId="32" borderId="0">
      <alignment vertical="top"/>
    </xf>
  </cellStyleXfs>
  <cellXfs count="15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>
      <alignment vertical="top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F19" sqref="F19"/>
    </sheetView>
  </sheetViews>
  <sheetFormatPr defaultColWidth="8" defaultRowHeight="15" customHeight="1" outlineLevelCol="7"/>
  <cols>
    <col min="2" max="2" width="34.1111111111111" customWidth="1"/>
    <col min="3" max="3" width="16" customWidth="1"/>
    <col min="4" max="4" width="15.25" customWidth="1"/>
    <col min="6" max="6" width="28.4444444444444" customWidth="1"/>
    <col min="7" max="7" width="14.5" customWidth="1"/>
    <col min="8" max="8" width="16.25" customWidth="1"/>
  </cols>
  <sheetData>
    <row r="1" ht="36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3"/>
      <c r="D2" s="3"/>
      <c r="E2" s="3"/>
      <c r="F2" s="3"/>
      <c r="G2" s="3"/>
      <c r="H2" s="3" t="s">
        <v>2</v>
      </c>
    </row>
    <row r="3" customHeight="1" spans="1:8">
      <c r="A3" s="2" t="s">
        <v>3</v>
      </c>
      <c r="B3" s="2"/>
      <c r="C3" s="2"/>
      <c r="D3" s="3"/>
      <c r="E3" s="2" t="s">
        <v>4</v>
      </c>
      <c r="F3" s="2"/>
      <c r="G3" s="3"/>
      <c r="H3" s="3" t="s">
        <v>5</v>
      </c>
    </row>
    <row r="4" customHeight="1" spans="1:8">
      <c r="A4" s="4" t="s">
        <v>6</v>
      </c>
      <c r="B4" s="5" t="s">
        <v>7</v>
      </c>
      <c r="C4" s="6" t="s">
        <v>8</v>
      </c>
      <c r="D4" s="6" t="s">
        <v>9</v>
      </c>
      <c r="E4" s="4" t="s">
        <v>7</v>
      </c>
      <c r="F4" s="5"/>
      <c r="G4" s="6" t="s">
        <v>8</v>
      </c>
      <c r="H4" s="6" t="s">
        <v>9</v>
      </c>
    </row>
    <row r="5" customHeight="1" spans="1:8">
      <c r="A5" s="6">
        <v>1</v>
      </c>
      <c r="B5" s="5" t="s">
        <v>10</v>
      </c>
      <c r="C5" s="7">
        <f>C6+C9+C14+C17+C18+C19</f>
        <v>56385.49</v>
      </c>
      <c r="D5" s="7">
        <f>D21</f>
        <v>176451883.26</v>
      </c>
      <c r="E5" s="8">
        <v>22</v>
      </c>
      <c r="F5" s="9" t="s">
        <v>11</v>
      </c>
      <c r="G5" s="7">
        <f>G6+G11+G14+G15+G16</f>
        <v>17856387.83</v>
      </c>
      <c r="H5" s="7">
        <f>H6+H11+H14+H15+H16</f>
        <v>195353686.54</v>
      </c>
    </row>
    <row r="6" customHeight="1" spans="1:8">
      <c r="A6" s="6">
        <v>2</v>
      </c>
      <c r="B6" s="5" t="s">
        <v>12</v>
      </c>
      <c r="C6" s="7">
        <v>0</v>
      </c>
      <c r="D6" s="7">
        <v>63870810</v>
      </c>
      <c r="E6" s="6">
        <v>23</v>
      </c>
      <c r="F6" s="9" t="s">
        <v>13</v>
      </c>
      <c r="G6" s="7">
        <v>17856387.83</v>
      </c>
      <c r="H6" s="7">
        <v>181827161.54</v>
      </c>
    </row>
    <row r="7" customHeight="1" spans="1:8">
      <c r="A7" s="8">
        <v>3</v>
      </c>
      <c r="B7" s="5" t="s">
        <v>14</v>
      </c>
      <c r="C7" s="7">
        <v>0</v>
      </c>
      <c r="D7" s="7">
        <v>61205410</v>
      </c>
      <c r="E7" s="8">
        <v>24</v>
      </c>
      <c r="F7" s="10" t="s">
        <v>15</v>
      </c>
      <c r="G7" s="7">
        <v>13032247.58</v>
      </c>
      <c r="H7" s="7">
        <v>140053208.31</v>
      </c>
    </row>
    <row r="8" customHeight="1" spans="1:8">
      <c r="A8" s="8">
        <v>4</v>
      </c>
      <c r="B8" s="11" t="s">
        <v>16</v>
      </c>
      <c r="C8" s="7">
        <v>0</v>
      </c>
      <c r="D8" s="7">
        <v>2665400</v>
      </c>
      <c r="E8" s="8">
        <v>25</v>
      </c>
      <c r="F8" s="10" t="s">
        <v>17</v>
      </c>
      <c r="G8" s="7">
        <v>9034058.8</v>
      </c>
      <c r="H8" s="7">
        <v>22054530.42</v>
      </c>
    </row>
    <row r="9" customHeight="1" spans="1:8">
      <c r="A9" s="8">
        <v>5</v>
      </c>
      <c r="B9" s="5" t="s">
        <v>18</v>
      </c>
      <c r="C9" s="7">
        <v>0</v>
      </c>
      <c r="D9" s="7">
        <v>111459600</v>
      </c>
      <c r="E9" s="8">
        <v>26</v>
      </c>
      <c r="F9" s="10" t="s">
        <v>19</v>
      </c>
      <c r="G9" s="7">
        <v>-4209918.55</v>
      </c>
      <c r="H9" s="7">
        <v>19719422.81</v>
      </c>
    </row>
    <row r="10" customHeight="1" spans="1:8">
      <c r="A10" s="8">
        <v>6</v>
      </c>
      <c r="B10" s="5" t="s">
        <v>20</v>
      </c>
      <c r="C10" s="7">
        <v>0</v>
      </c>
      <c r="D10" s="7">
        <v>66875700</v>
      </c>
      <c r="E10" s="8">
        <v>27</v>
      </c>
      <c r="F10" s="10" t="s">
        <v>21</v>
      </c>
      <c r="G10" s="7">
        <v>0</v>
      </c>
      <c r="H10" s="7">
        <v>0</v>
      </c>
    </row>
    <row r="11" customHeight="1" spans="1:8">
      <c r="A11" s="8">
        <v>7</v>
      </c>
      <c r="B11" s="5" t="s">
        <v>22</v>
      </c>
      <c r="C11" s="7">
        <v>0</v>
      </c>
      <c r="D11" s="7">
        <v>17833500</v>
      </c>
      <c r="E11" s="8">
        <v>28</v>
      </c>
      <c r="F11" s="12" t="s">
        <v>23</v>
      </c>
      <c r="G11" s="7">
        <v>0</v>
      </c>
      <c r="H11" s="7">
        <v>13526475</v>
      </c>
    </row>
    <row r="12" customHeight="1" spans="1:8">
      <c r="A12" s="8">
        <v>8</v>
      </c>
      <c r="B12" s="5" t="s">
        <v>24</v>
      </c>
      <c r="C12" s="7">
        <v>0</v>
      </c>
      <c r="D12" s="7">
        <v>12260600</v>
      </c>
      <c r="E12" s="8">
        <v>29</v>
      </c>
      <c r="F12" s="10" t="s">
        <v>25</v>
      </c>
      <c r="G12" s="7">
        <v>0</v>
      </c>
      <c r="H12" s="7">
        <v>13526475</v>
      </c>
    </row>
    <row r="13" customHeight="1" spans="1:8">
      <c r="A13" s="8">
        <v>9</v>
      </c>
      <c r="B13" s="5" t="s">
        <v>26</v>
      </c>
      <c r="C13" s="7">
        <v>0</v>
      </c>
      <c r="D13" s="7">
        <v>14489800</v>
      </c>
      <c r="E13" s="8">
        <v>30</v>
      </c>
      <c r="F13" s="10" t="s">
        <v>27</v>
      </c>
      <c r="G13" s="7">
        <v>0</v>
      </c>
      <c r="H13" s="7">
        <v>0</v>
      </c>
    </row>
    <row r="14" customHeight="1" spans="1:8">
      <c r="A14" s="8">
        <v>10</v>
      </c>
      <c r="B14" s="5" t="s">
        <v>28</v>
      </c>
      <c r="C14" s="7">
        <v>42758.98</v>
      </c>
      <c r="D14" s="7">
        <v>396942.97</v>
      </c>
      <c r="E14" s="8">
        <v>31</v>
      </c>
      <c r="F14" s="10" t="s">
        <v>29</v>
      </c>
      <c r="G14" s="7"/>
      <c r="H14" s="7"/>
    </row>
    <row r="15" customHeight="1" spans="1:8">
      <c r="A15" s="8">
        <v>11</v>
      </c>
      <c r="B15" s="5" t="s">
        <v>30</v>
      </c>
      <c r="C15" s="7"/>
      <c r="D15" s="7"/>
      <c r="E15" s="8">
        <v>32</v>
      </c>
      <c r="F15" s="10" t="s">
        <v>31</v>
      </c>
      <c r="G15" s="7"/>
      <c r="H15" s="7"/>
    </row>
    <row r="16" customHeight="1" spans="1:8">
      <c r="A16" s="8">
        <v>12</v>
      </c>
      <c r="B16" s="5" t="s">
        <v>32</v>
      </c>
      <c r="C16" s="7">
        <v>42758.98</v>
      </c>
      <c r="D16" s="7">
        <v>396942.97</v>
      </c>
      <c r="E16" s="8">
        <v>33</v>
      </c>
      <c r="F16" s="10" t="s">
        <v>33</v>
      </c>
      <c r="G16" s="7">
        <v>0</v>
      </c>
      <c r="H16" s="7">
        <v>50</v>
      </c>
    </row>
    <row r="17" customHeight="1" spans="1:8">
      <c r="A17" s="8">
        <v>13</v>
      </c>
      <c r="B17" s="11" t="s">
        <v>34</v>
      </c>
      <c r="C17" s="7"/>
      <c r="D17" s="7"/>
      <c r="E17" s="8">
        <v>34</v>
      </c>
      <c r="F17" s="12"/>
      <c r="G17" s="7"/>
      <c r="H17" s="7"/>
    </row>
    <row r="18" customHeight="1" spans="1:8">
      <c r="A18" s="8">
        <v>14</v>
      </c>
      <c r="B18" s="11" t="s">
        <v>35</v>
      </c>
      <c r="C18" s="7"/>
      <c r="D18" s="7"/>
      <c r="E18" s="8">
        <v>35</v>
      </c>
      <c r="F18" s="12"/>
      <c r="G18" s="7"/>
      <c r="H18" s="7"/>
    </row>
    <row r="19" customHeight="1" spans="1:8">
      <c r="A19" s="8">
        <v>15</v>
      </c>
      <c r="B19" s="13" t="s">
        <v>36</v>
      </c>
      <c r="C19" s="7">
        <v>13626.51</v>
      </c>
      <c r="D19" s="7">
        <v>724530.29</v>
      </c>
      <c r="E19" s="8">
        <v>36</v>
      </c>
      <c r="F19" s="12"/>
      <c r="G19" s="7"/>
      <c r="H19" s="7"/>
    </row>
    <row r="20" customHeight="1" spans="1:8">
      <c r="A20" s="8">
        <v>16</v>
      </c>
      <c r="B20" s="5"/>
      <c r="C20" s="7"/>
      <c r="D20" s="7"/>
      <c r="E20" s="8">
        <v>37</v>
      </c>
      <c r="F20" s="12"/>
      <c r="G20" s="7"/>
      <c r="H20" s="7"/>
    </row>
    <row r="21" customHeight="1" spans="1:8">
      <c r="A21" s="8">
        <v>17</v>
      </c>
      <c r="B21" s="4" t="s">
        <v>37</v>
      </c>
      <c r="C21" s="7">
        <f>C6+C9+C14+C17+C18+C19</f>
        <v>56385.49</v>
      </c>
      <c r="D21" s="7">
        <f>D6+D9+D14+D17+D18+D19</f>
        <v>176451883.26</v>
      </c>
      <c r="E21" s="8">
        <v>38</v>
      </c>
      <c r="F21" s="8" t="s">
        <v>38</v>
      </c>
      <c r="G21" s="7">
        <f>G5</f>
        <v>17856387.83</v>
      </c>
      <c r="H21" s="7">
        <f>H5</f>
        <v>195353686.54</v>
      </c>
    </row>
    <row r="22" customHeight="1" spans="1:8">
      <c r="A22" s="8">
        <v>18</v>
      </c>
      <c r="B22" s="5"/>
      <c r="C22" s="7"/>
      <c r="D22" s="7"/>
      <c r="E22" s="8">
        <v>39</v>
      </c>
      <c r="F22" s="14" t="s">
        <v>39</v>
      </c>
      <c r="G22" s="7">
        <f>C21-G21</f>
        <v>-17800002.34</v>
      </c>
      <c r="H22" s="7"/>
    </row>
    <row r="23" customHeight="1" spans="1:8">
      <c r="A23" s="8">
        <v>19</v>
      </c>
      <c r="B23" s="5" t="s">
        <v>40</v>
      </c>
      <c r="C23" s="7"/>
      <c r="D23" s="7">
        <v>167772843.01</v>
      </c>
      <c r="E23" s="8">
        <v>40</v>
      </c>
      <c r="F23" s="12" t="s">
        <v>41</v>
      </c>
      <c r="G23" s="7"/>
      <c r="H23" s="7">
        <f>D21-H21</f>
        <v>-18901803.28</v>
      </c>
    </row>
    <row r="24" customHeight="1" spans="1:8">
      <c r="A24" s="8">
        <v>20</v>
      </c>
      <c r="B24" s="5"/>
      <c r="C24" s="7"/>
      <c r="D24" s="7"/>
      <c r="E24" s="8">
        <v>41</v>
      </c>
      <c r="F24" s="12" t="s">
        <v>42</v>
      </c>
      <c r="G24" s="7"/>
      <c r="H24" s="7">
        <f>D23+H23</f>
        <v>148871039.73</v>
      </c>
    </row>
    <row r="25" customHeight="1" spans="1:8">
      <c r="A25" s="8">
        <v>21</v>
      </c>
      <c r="B25" s="4" t="s">
        <v>43</v>
      </c>
      <c r="C25" s="7">
        <f>C21+C23</f>
        <v>56385.49</v>
      </c>
      <c r="D25" s="7">
        <f>D21+D23</f>
        <v>344224726.27</v>
      </c>
      <c r="E25" s="8">
        <v>42</v>
      </c>
      <c r="F25" s="8" t="s">
        <v>43</v>
      </c>
      <c r="G25" s="7">
        <f>G21+G22</f>
        <v>56385.4899999984</v>
      </c>
      <c r="H25" s="7">
        <f>H21+H24</f>
        <v>344224726.27</v>
      </c>
    </row>
    <row r="26" customHeight="1" spans="1:8">
      <c r="A26" s="2" t="s">
        <v>44</v>
      </c>
      <c r="B26" s="2"/>
      <c r="C26" s="2"/>
      <c r="D26" s="2"/>
      <c r="E26" s="2"/>
      <c r="F26" s="2"/>
      <c r="G26" s="2"/>
      <c r="H26" s="2"/>
    </row>
  </sheetData>
  <mergeCells count="7">
    <mergeCell ref="A1:H1"/>
    <mergeCell ref="A2:B2"/>
    <mergeCell ref="A3:C3"/>
    <mergeCell ref="E3:F3"/>
    <mergeCell ref="A4:B4"/>
    <mergeCell ref="E4:F4"/>
    <mergeCell ref="A26:H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刘楚清</cp:lastModifiedBy>
  <dcterms:created xsi:type="dcterms:W3CDTF">2026-03-18T03:08:00Z</dcterms:created>
  <dcterms:modified xsi:type="dcterms:W3CDTF">2026-03-18T06:17:27Z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11F88D42C3FE42D0B5F804244585C16E_13</vt:lpwstr>
  </property>
  <property fmtid="{D5CDD505-2E9C-101B-9397-08002B2CF9AE}" pid="3" name="KSOProductBuildVer">
    <vt:lpwstr>2052-12.1.0.22529</vt:lpwstr>
  </property>
</Properties>
</file>