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<sst xmlns="http://schemas.openxmlformats.org/spreadsheetml/2006/main" count="275" uniqueCount="169">
  <si>
    <t>2021年巩固拓展脱贫攻坚成果同乡村振兴有效衔接产业基础设施项目安排表（第四批）</t>
  </si>
  <si>
    <t>序号</t>
  </si>
  <si>
    <t>项目
类别</t>
  </si>
  <si>
    <t>项目名称</t>
  </si>
  <si>
    <t>建设性质</t>
  </si>
  <si>
    <t>建设任务</t>
  </si>
  <si>
    <t>实施地点</t>
  </si>
  <si>
    <t>资金规模和筹资方式</t>
  </si>
  <si>
    <t>绩效目标</t>
  </si>
  <si>
    <t>带贫减贫机制</t>
  </si>
  <si>
    <t xml:space="preserve">受益
对象 </t>
  </si>
  <si>
    <t>计划完工时间（年）</t>
  </si>
  <si>
    <t>责任单位</t>
  </si>
  <si>
    <t>备注</t>
  </si>
  <si>
    <t>乡镇名</t>
  </si>
  <si>
    <t>村组名</t>
  </si>
  <si>
    <t>合计
（万元）</t>
  </si>
  <si>
    <t>财政资金
（万元）</t>
  </si>
  <si>
    <t>其他
（万元）</t>
  </si>
  <si>
    <t>产业
发展</t>
  </si>
  <si>
    <t>机埠新建及台圳新建</t>
  </si>
  <si>
    <t>新建</t>
  </si>
  <si>
    <t>机埠1个、台圳260米，DN600涵管30米。</t>
  </si>
  <si>
    <t>广兴洲镇</t>
  </si>
  <si>
    <t>永明村十六组</t>
  </si>
  <si>
    <t>可改善农产品运输及居民安全出行问题，方便生产生活，可覆盖脱贫户4户12人预计增收450元/年。</t>
  </si>
  <si>
    <t>直接受益</t>
  </si>
  <si>
    <t>280人</t>
  </si>
  <si>
    <t>永明村</t>
  </si>
  <si>
    <t>稻虾基地沟渠硬化</t>
  </si>
  <si>
    <t>长800米，宽0.6米，高0.8米，现浇</t>
  </si>
  <si>
    <t>殷家铺社区普兴三组、十二组</t>
  </si>
  <si>
    <t>可改善、增加水田灌溉面积，提高农业生产效率，可覆盖脱贫户3户9人预计增收400元/年。</t>
  </si>
  <si>
    <t>220人</t>
  </si>
  <si>
    <t>殷家铺社区</t>
  </si>
  <si>
    <t>长500米，宽0.6米，高0.8米，现浇</t>
  </si>
  <si>
    <t>殷家铺社区同兴一组</t>
  </si>
  <si>
    <t>可改善、增加水田灌溉面积，提高农业生产效率，可覆盖脱贫户4户12人预计增收300元/年。</t>
  </si>
  <si>
    <t>230人</t>
  </si>
  <si>
    <t>稻虾套养基地台圳硬化</t>
  </si>
  <si>
    <t>沟渠硬化840米，宽0.6米，高0.8米</t>
  </si>
  <si>
    <t>团湖村
北洲五组</t>
  </si>
  <si>
    <t>可改善、增加水田灌溉面积，提高农业生产效率，可以给3户10人脱贫户预计增收400元/年。</t>
  </si>
  <si>
    <t>162人</t>
  </si>
  <si>
    <t>团湖村</t>
  </si>
  <si>
    <t>蔬菜种植基地基础设施建设</t>
  </si>
  <si>
    <t>灌渠拆除新建460米</t>
  </si>
  <si>
    <t>胜利街社区胜利三组</t>
  </si>
  <si>
    <t>可改善、增加水田灌溉面积，提高农业生产效率，可覆盖脱贫户5户18人预计增加350元/年。</t>
  </si>
  <si>
    <t>210人</t>
  </si>
  <si>
    <t>胜利街社区</t>
  </si>
  <si>
    <t>广兴洲镇合计</t>
  </si>
  <si>
    <t>水稻产业基地产品运输通道</t>
  </si>
  <si>
    <t>道路硬化520米，宽2.6米，厚0.2米</t>
  </si>
  <si>
    <t>许市镇</t>
  </si>
  <si>
    <t>许家牌村一组</t>
  </si>
  <si>
    <t>可改善农产品运输及居民安全出行问题，方便生产生活，
可覆盖脱贫户4户12人预计增收450元/年。</t>
  </si>
  <si>
    <t>63人</t>
  </si>
  <si>
    <t>许家牌村</t>
  </si>
  <si>
    <t>蔬菜基地农产品运输通道</t>
  </si>
  <si>
    <t>硬化道路420米，宽2.8米，厚0.2米</t>
  </si>
  <si>
    <t>横山岭村八组</t>
  </si>
  <si>
    <t>可改善农产品运输及居民安全出行问题，方便生产生活，可覆盖村脱贫4户12人均增350元/年。</t>
  </si>
  <si>
    <t>78人</t>
  </si>
  <si>
    <t>横山岭村</t>
  </si>
  <si>
    <t>道路硬化480米，宽2.8米，厚0.2米</t>
  </si>
  <si>
    <t>柿树岭村五组</t>
  </si>
  <si>
    <t>可改善农产品运输及居民安全出行问题，方便生产生活，可覆盖脱贫户4户13人，预计增收400元以上。</t>
  </si>
  <si>
    <t>100人</t>
  </si>
  <si>
    <t>柿树岭村</t>
  </si>
  <si>
    <t>道路硬化520米，宽2.8m，厚0.2米</t>
  </si>
  <si>
    <t>凉亭村
三、四组</t>
  </si>
  <si>
    <t>可改善农产品运输及居民安全出行问题，方便生产生活，可覆盖脱贫户5户15人预计增收400元/年。</t>
  </si>
  <si>
    <t>113人</t>
  </si>
  <si>
    <t>凉亭村</t>
  </si>
  <si>
    <t>水稻基地配套水利设施建设</t>
  </si>
  <si>
    <t>新建机埠一座，沟渠硬化500米,宽0.4米x高0.5米(现浇)</t>
  </si>
  <si>
    <t>金盆村
三组</t>
  </si>
  <si>
    <t>可改善、增加水田灌溉面积，提高农业生产效率，可覆盖该村脱贫9户31人，预计增收300元/年 。</t>
  </si>
  <si>
    <t>183人</t>
  </si>
  <si>
    <t>金盆村</t>
  </si>
  <si>
    <t>水稻产业基地水利配套设施建设</t>
  </si>
  <si>
    <t>沟渠硬化600米，底宽0.5米，高0.5米，现浇</t>
  </si>
  <si>
    <t>崇庆村
五组</t>
  </si>
  <si>
    <t>可改善、增加水田灌溉面积，提高农业生产效率，
可覆盖脱贫户6户19人预计增加300元/年。</t>
  </si>
  <si>
    <t>57人</t>
  </si>
  <si>
    <t>崇庆村</t>
  </si>
  <si>
    <t>许市镇合计</t>
  </si>
  <si>
    <t>产业基地道路硬化</t>
  </si>
  <si>
    <t>道路硬化800米，宽3米</t>
  </si>
  <si>
    <t>钱粮湖镇</t>
  </si>
  <si>
    <t>托龙山社区三组</t>
  </si>
  <si>
    <t>完善村级道路建设，调整产业结构，助力脱贫户农业生产，可覆盖脱贫户9户21人预计增收350/年。</t>
  </si>
  <si>
    <t>850人</t>
  </si>
  <si>
    <t>托龙山社区</t>
  </si>
  <si>
    <t>稻虾养殖基地沟渠硬化</t>
  </si>
  <si>
    <t>沟渠硬化350米，底宽2.5米，面宽5米，高1.5米，六角板铺设</t>
  </si>
  <si>
    <t>三角闸村三组</t>
  </si>
  <si>
    <t>解决龙虾基地灌溉畅通问题，
可覆盖村脱贫4户12人均增350元/年。</t>
  </si>
  <si>
    <t>300人</t>
  </si>
  <si>
    <t>三角闸村</t>
  </si>
  <si>
    <t>龙虾基地农产品运输通道</t>
  </si>
  <si>
    <t>道路硬化450米，宽3米，厚0.2米</t>
  </si>
  <si>
    <t>高桥村
一组</t>
  </si>
  <si>
    <t>解决龙虾基地的运输问题和脱贫人口的安全出行，方便生产生活，可覆盖脱贫户3户11人预计增收400元/年。</t>
  </si>
  <si>
    <t>120人</t>
  </si>
  <si>
    <t>高桥村</t>
  </si>
  <si>
    <t>蔬菜种植基地农产品运输通道</t>
  </si>
  <si>
    <t>道路硬化长520米，宽3米，厚0.2米，涵闸3座</t>
  </si>
  <si>
    <t>两门闸村一、三组</t>
  </si>
  <si>
    <t>解决龙虾运输问题及所有村民出行安全，方便生产生活，可覆盖脱贫户4户12人预计增收450元/年。</t>
  </si>
  <si>
    <t>470人</t>
  </si>
  <si>
    <t>两门闸村</t>
  </si>
  <si>
    <t>钱粮湖镇合计</t>
  </si>
  <si>
    <t>蔬菜基地运输道路设施建设</t>
  </si>
  <si>
    <t>林业队中心路硬化580米，宽3米，厚0.2米</t>
  </si>
  <si>
    <t>良心堡镇</t>
  </si>
  <si>
    <t>杨蔸湖村六组</t>
  </si>
  <si>
    <t>产业扶贫基地基础设施升级，提升脱贫人口收益，可覆盖脱贫户5户16人预计增收300元/年</t>
  </si>
  <si>
    <t>140人</t>
  </si>
  <si>
    <t>杨蔸湖村</t>
  </si>
  <si>
    <t>果蔬基地运输通道硬化</t>
  </si>
  <si>
    <t>道路硬化680米，宽3米，厚0.2米</t>
  </si>
  <si>
    <t>悦来河村一、二、四组</t>
  </si>
  <si>
    <t>产业扶贫基地基础设施升级，提高运输效率，提升脱贫人口收益，可覆盖脱贫户4户13人预计增收450元/年</t>
  </si>
  <si>
    <t>80人</t>
  </si>
  <si>
    <t>悦来河村</t>
  </si>
  <si>
    <t>油菜花基地设施建设</t>
  </si>
  <si>
    <t>沟渠硬化长530米，底宽0.6米，高0.8米</t>
  </si>
  <si>
    <t>福星村
二组</t>
  </si>
  <si>
    <t>产业扶贫基地基础设施升级，提升脱贫人口收益，可覆盖脱贫户3户11人预计增收300元/年</t>
  </si>
  <si>
    <t>福星村</t>
  </si>
  <si>
    <t>朱凉洲至胡志辉路段硬化628米，宽3米，厚0.2米</t>
  </si>
  <si>
    <t>产业扶贫基地基础设施升级，提升脱贫人口收益，可覆盖脱贫户4户13人预计增收350元/年</t>
  </si>
  <si>
    <t>70人</t>
  </si>
  <si>
    <t>良心堡镇合计</t>
  </si>
  <si>
    <t>湖南欣晟果蔬农民专业合作沟渠硬化（东）</t>
  </si>
  <si>
    <t>沟渠硬化长500米，宽1米，高1米</t>
  </si>
  <si>
    <t>柳林洲
街道办事处</t>
  </si>
  <si>
    <t>挂口村
黄岸组</t>
  </si>
  <si>
    <t>解决基地灌溉和排水问题，可覆盖该村脱贫户23人，年增收400元以上</t>
  </si>
  <si>
    <t>256人</t>
  </si>
  <si>
    <t>挂口村</t>
  </si>
  <si>
    <t>蔬菜基地基础设施建设
（李金秀屋后）</t>
  </si>
  <si>
    <t>道路硬化长220米，宽2.8米，厚0.2米</t>
  </si>
  <si>
    <t>二洲子村茅屋岭组</t>
  </si>
  <si>
    <t>解决蔬菜基地运输及脱贫人口出行
可覆盖脱贫户3户9人预计增收300元/年</t>
  </si>
  <si>
    <t>320人</t>
  </si>
  <si>
    <t>二洲子村</t>
  </si>
  <si>
    <t>蔬菜基地基础设施建设
（杨国华屋后）</t>
  </si>
  <si>
    <t>道路硬化长350米，宽3米，厚0.2米</t>
  </si>
  <si>
    <t>解决蔬菜养殖基地运输及脱贫人口户出行，可覆盖脱贫户4户14人预计增收400元/年</t>
  </si>
  <si>
    <t>蔬菜基地基础设施建设
（韩勇屋旁）</t>
  </si>
  <si>
    <t>道路硬化长300米，宽3米，厚0.2米</t>
  </si>
  <si>
    <t>解决蔬菜基地运输及脱贫人口出行
可覆盖脱贫户3户9人预计增收400元/年</t>
  </si>
  <si>
    <t>腾辉蔬菜专业合作社产业基地沟渠硬化</t>
  </si>
  <si>
    <t>沟渠硬化长420米，内宽0.6米，高1米（砖砌）</t>
  </si>
  <si>
    <t>芦花洲村杨二组</t>
  </si>
  <si>
    <t>解决蔬菜基地灌溉和排水问题
可覆盖脱贫户4户12人预计增收300元/年</t>
  </si>
  <si>
    <t>155人</t>
  </si>
  <si>
    <t>芦花洲村</t>
  </si>
  <si>
    <t>小龙虾养殖基地基础设施建设</t>
  </si>
  <si>
    <t>道路硬化长670米、宽3米、厚0.2米</t>
  </si>
  <si>
    <t>瓦湾村
瓦湾组至熊市组</t>
  </si>
  <si>
    <t>解决小龙虾养殖基地运输及脱贫人口出行，可覆盖脱贫户6户19人预计增收350元/年</t>
  </si>
  <si>
    <t>150人</t>
  </si>
  <si>
    <t>瓦湾村</t>
  </si>
  <si>
    <t>柳林洲街道办事处合计</t>
  </si>
  <si>
    <t>全区第四批项目资金合计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</si>
</sst>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s>
  <fonts count="36">
    <font>
      <sz val="11"/>
      <color theme="1"/>
      <name val="宋体"/>
      <charset val="134"/>
      <scheme val="minor"/>
    </font>
    <font>
      <sz val="11"/>
      <name val="黑体"/>
      <charset val="134"/>
    </font>
    <font>
      <sz val="11"/>
      <color rgb="FFFF0000"/>
      <name val="宋体"/>
      <charset val="134"/>
      <scheme val="minor"/>
    </font>
    <font>
      <sz val="11"/>
      <name val="宋体"/>
      <charset val="134"/>
      <scheme val="minor"/>
    </font>
    <font>
      <sz val="22"/>
      <name val="方正小标宋简体"/>
      <charset val="134"/>
    </font>
    <font>
      <sz val="12"/>
      <name val="黑体"/>
      <charset val="134"/>
    </font>
    <font>
      <sz val="11"/>
      <name val="仿宋_GB2312"/>
      <charset val="134"/>
    </font>
    <font>
      <b/>
      <sz val="14"/>
      <name val="仿宋_GB2312"/>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
      <sz val="11"/>
      <color indexed="8"/>
      <name val="等线"/>
      <charset val="134"/>
    </font>
    <font>
      <sz val="10"/>
      <name val="Helv"/>
      <charset val="134"/>
    </font>
    <font>
      <sz val="11"/>
      <color rgb="FF000000"/>
      <name val="宋体"/>
      <charset val="134"/>
    </font>
    <font>
      <sz val="11"/>
      <name val="宋体"/>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alignment vertical="center"/>
    </xf>
    <xf numFmtId="0" fontId="28" fillId="0" borderId="0">
      <alignment vertical="center"/>
    </xf>
    <xf numFmtId="0" fontId="30" fillId="0" borderId="0"/>
    <xf numFmtId="0" fontId="31" fillId="0" borderId="0">
      <alignment vertical="center"/>
    </xf>
    <xf numFmtId="0" fontId="32" fillId="0" borderId="0"/>
    <xf numFmtId="0" fontId="0" fillId="0" borderId="0"/>
    <xf numFmtId="0" fontId="33" fillId="0" borderId="0">
      <alignment vertical="center"/>
    </xf>
    <xf numFmtId="0" fontId="34" fillId="0" borderId="0">
      <alignment vertical="center"/>
    </xf>
    <xf numFmtId="0" fontId="35" fillId="0" borderId="0"/>
    <xf numFmtId="0" fontId="0" fillId="0" borderId="0">
      <alignment vertical="center"/>
    </xf>
    <xf numFmtId="0" fontId="0" fillId="0" borderId="0">
      <alignment vertical="center"/>
    </xf>
  </cellStyleXfs>
  <cellXfs count="2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60" applyFont="1" applyFill="1" applyBorder="1" applyAlignment="1">
      <alignment horizontal="center" vertical="center" wrapText="1"/>
    </xf>
    <xf numFmtId="0" fontId="6" fillId="0" borderId="1" xfId="60" applyFont="1" applyFill="1" applyBorder="1" applyAlignment="1">
      <alignment horizontal="left" vertical="center" wrapText="1"/>
    </xf>
    <xf numFmtId="0" fontId="6" fillId="0" borderId="1" xfId="6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xf>
    <xf numFmtId="0" fontId="3" fillId="0" borderId="1" xfId="0" applyFont="1" applyFill="1" applyBorder="1" applyAlignment="1">
      <alignment vertical="center"/>
    </xf>
    <xf numFmtId="0" fontId="6" fillId="0" borderId="1" xfId="6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vertical="center"/>
    </xf>
    <xf numFmtId="0" fontId="3" fillId="0" borderId="1" xfId="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5 3 3 2" xfId="49"/>
    <cellStyle name="常规 100 2 2 2 3 2 4" xfId="50"/>
    <cellStyle name="常规 105 4 2 4" xfId="51"/>
    <cellStyle name="常规 3 2 5 3 4 3 2 2" xfId="52"/>
    <cellStyle name="常规 26 2" xfId="53"/>
    <cellStyle name="常规 122 3 2 2 2" xfId="54"/>
    <cellStyle name="_ET_STYLE_NoName_00_" xfId="55"/>
    <cellStyle name="常规 166" xfId="56"/>
    <cellStyle name="常规 23" xfId="57"/>
    <cellStyle name="常规 21" xfId="58"/>
    <cellStyle name="常规 136" xfId="59"/>
    <cellStyle name="常规 14 11" xfId="60"/>
    <cellStyle name="常规 14 8 2 2" xfId="6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tabSelected="1" view="pageBreakPreview" zoomScaleNormal="100" workbookViewId="0">
      <selection activeCell="A1" sqref="A1:O1"/>
    </sheetView>
  </sheetViews>
  <sheetFormatPr defaultColWidth="9" defaultRowHeight="13.5"/>
  <cols>
    <col min="1" max="2" width="6.625" customWidth="1"/>
    <col min="3" max="3" width="11.625" customWidth="1"/>
    <col min="4" max="4" width="5.875" customWidth="1"/>
    <col min="5" max="5" width="14.25" customWidth="1"/>
    <col min="7" max="7" width="10.375"/>
    <col min="8" max="8" width="9" customWidth="1"/>
    <col min="9" max="9" width="10.375"/>
    <col min="11" max="11" width="27.625" customWidth="1"/>
    <col min="17" max="17" width="12.625"/>
  </cols>
  <sheetData>
    <row r="1" s="1" customFormat="1" ht="32" customHeight="1" spans="1:16">
      <c r="A1" s="5" t="s">
        <v>0</v>
      </c>
      <c r="B1" s="5"/>
      <c r="C1" s="5"/>
      <c r="D1" s="5"/>
      <c r="E1" s="5"/>
      <c r="F1" s="5"/>
      <c r="G1" s="5"/>
      <c r="H1" s="5"/>
      <c r="I1" s="5"/>
      <c r="J1" s="17"/>
      <c r="K1" s="17"/>
      <c r="L1" s="5"/>
      <c r="M1" s="5"/>
      <c r="N1" s="5"/>
      <c r="O1" s="5"/>
      <c r="P1" s="5"/>
    </row>
    <row r="2" s="2" customFormat="1" ht="35.1" customHeight="1" spans="1:16">
      <c r="A2" s="6" t="s">
        <v>1</v>
      </c>
      <c r="B2" s="6" t="s">
        <v>2</v>
      </c>
      <c r="C2" s="7" t="s">
        <v>3</v>
      </c>
      <c r="D2" s="6" t="s">
        <v>4</v>
      </c>
      <c r="E2" s="7" t="s">
        <v>5</v>
      </c>
      <c r="F2" s="7" t="s">
        <v>6</v>
      </c>
      <c r="G2" s="7"/>
      <c r="H2" s="7" t="s">
        <v>7</v>
      </c>
      <c r="I2" s="7"/>
      <c r="J2" s="7"/>
      <c r="K2" s="6" t="s">
        <v>8</v>
      </c>
      <c r="L2" s="6" t="s">
        <v>9</v>
      </c>
      <c r="M2" s="6" t="s">
        <v>10</v>
      </c>
      <c r="N2" s="6" t="s">
        <v>11</v>
      </c>
      <c r="O2" s="7" t="s">
        <v>12</v>
      </c>
      <c r="P2" s="7" t="s">
        <v>13</v>
      </c>
    </row>
    <row r="3" s="2" customFormat="1" ht="30" customHeight="1" spans="1:16">
      <c r="A3" s="6"/>
      <c r="B3" s="6"/>
      <c r="C3" s="7"/>
      <c r="D3" s="6"/>
      <c r="E3" s="7"/>
      <c r="F3" s="7" t="s">
        <v>14</v>
      </c>
      <c r="G3" s="7" t="s">
        <v>15</v>
      </c>
      <c r="H3" s="6" t="s">
        <v>16</v>
      </c>
      <c r="I3" s="6" t="s">
        <v>17</v>
      </c>
      <c r="J3" s="6" t="s">
        <v>18</v>
      </c>
      <c r="K3" s="7"/>
      <c r="L3" s="6"/>
      <c r="M3" s="6"/>
      <c r="N3" s="6"/>
      <c r="O3" s="7"/>
      <c r="P3" s="7"/>
    </row>
    <row r="4" s="1" customFormat="1" ht="54.95" customHeight="1" spans="1:16">
      <c r="A4" s="8">
        <v>1</v>
      </c>
      <c r="B4" s="8" t="s">
        <v>19</v>
      </c>
      <c r="C4" s="8" t="s">
        <v>20</v>
      </c>
      <c r="D4" s="8" t="s">
        <v>21</v>
      </c>
      <c r="E4" s="9" t="s">
        <v>22</v>
      </c>
      <c r="F4" s="8" t="s">
        <v>23</v>
      </c>
      <c r="G4" s="8" t="s">
        <v>24</v>
      </c>
      <c r="H4" s="8">
        <v>18</v>
      </c>
      <c r="I4" s="8">
        <v>18</v>
      </c>
      <c r="J4" s="8">
        <v>0</v>
      </c>
      <c r="K4" s="9" t="s">
        <v>25</v>
      </c>
      <c r="L4" s="8" t="s">
        <v>26</v>
      </c>
      <c r="M4" s="8" t="s">
        <v>27</v>
      </c>
      <c r="N4" s="8">
        <v>2021</v>
      </c>
      <c r="O4" s="8" t="s">
        <v>28</v>
      </c>
      <c r="P4" s="18"/>
    </row>
    <row r="5" s="1" customFormat="1" ht="54.95" customHeight="1" spans="1:16">
      <c r="A5" s="8">
        <v>2</v>
      </c>
      <c r="B5" s="8" t="s">
        <v>19</v>
      </c>
      <c r="C5" s="10" t="s">
        <v>29</v>
      </c>
      <c r="D5" s="10" t="s">
        <v>21</v>
      </c>
      <c r="E5" s="11" t="s">
        <v>30</v>
      </c>
      <c r="F5" s="10" t="s">
        <v>23</v>
      </c>
      <c r="G5" s="10" t="s">
        <v>31</v>
      </c>
      <c r="H5" s="12">
        <v>18.5</v>
      </c>
      <c r="I5" s="12">
        <v>18.5</v>
      </c>
      <c r="J5" s="10">
        <v>0</v>
      </c>
      <c r="K5" s="11" t="s">
        <v>32</v>
      </c>
      <c r="L5" s="10" t="s">
        <v>26</v>
      </c>
      <c r="M5" s="10" t="s">
        <v>33</v>
      </c>
      <c r="N5" s="10">
        <v>2021</v>
      </c>
      <c r="O5" s="10" t="s">
        <v>34</v>
      </c>
      <c r="P5" s="19"/>
    </row>
    <row r="6" s="3" customFormat="1" ht="54.95" customHeight="1" spans="1:16">
      <c r="A6" s="8">
        <v>3</v>
      </c>
      <c r="B6" s="8" t="s">
        <v>19</v>
      </c>
      <c r="C6" s="10" t="s">
        <v>29</v>
      </c>
      <c r="D6" s="10" t="s">
        <v>21</v>
      </c>
      <c r="E6" s="11" t="s">
        <v>35</v>
      </c>
      <c r="F6" s="10" t="s">
        <v>23</v>
      </c>
      <c r="G6" s="10" t="s">
        <v>36</v>
      </c>
      <c r="H6" s="12">
        <v>15</v>
      </c>
      <c r="I6" s="12">
        <v>15</v>
      </c>
      <c r="J6" s="10">
        <v>0</v>
      </c>
      <c r="K6" s="11" t="s">
        <v>37</v>
      </c>
      <c r="L6" s="10" t="s">
        <v>26</v>
      </c>
      <c r="M6" s="10" t="s">
        <v>38</v>
      </c>
      <c r="N6" s="10">
        <v>2021</v>
      </c>
      <c r="O6" s="10" t="s">
        <v>34</v>
      </c>
      <c r="P6" s="19"/>
    </row>
    <row r="7" s="3" customFormat="1" ht="54.95" customHeight="1" spans="1:16">
      <c r="A7" s="8">
        <v>4</v>
      </c>
      <c r="B7" s="8" t="s">
        <v>19</v>
      </c>
      <c r="C7" s="10" t="s">
        <v>39</v>
      </c>
      <c r="D7" s="10" t="s">
        <v>21</v>
      </c>
      <c r="E7" s="11" t="s">
        <v>40</v>
      </c>
      <c r="F7" s="10" t="s">
        <v>23</v>
      </c>
      <c r="G7" s="10" t="s">
        <v>41</v>
      </c>
      <c r="H7" s="12">
        <v>20.5</v>
      </c>
      <c r="I7" s="12">
        <v>20.5</v>
      </c>
      <c r="J7" s="10">
        <v>0</v>
      </c>
      <c r="K7" s="11" t="s">
        <v>42</v>
      </c>
      <c r="L7" s="10" t="s">
        <v>26</v>
      </c>
      <c r="M7" s="10" t="s">
        <v>43</v>
      </c>
      <c r="N7" s="10">
        <v>2021</v>
      </c>
      <c r="O7" s="10" t="s">
        <v>44</v>
      </c>
      <c r="P7" s="19"/>
    </row>
    <row r="8" s="1" customFormat="1" ht="54.95" customHeight="1" spans="1:16">
      <c r="A8" s="8">
        <v>5</v>
      </c>
      <c r="B8" s="8" t="s">
        <v>19</v>
      </c>
      <c r="C8" s="8" t="s">
        <v>45</v>
      </c>
      <c r="D8" s="8" t="s">
        <v>21</v>
      </c>
      <c r="E8" s="9" t="s">
        <v>46</v>
      </c>
      <c r="F8" s="8" t="s">
        <v>23</v>
      </c>
      <c r="G8" s="8" t="s">
        <v>47</v>
      </c>
      <c r="H8" s="8">
        <v>15</v>
      </c>
      <c r="I8" s="8">
        <v>15</v>
      </c>
      <c r="J8" s="8">
        <v>0</v>
      </c>
      <c r="K8" s="9" t="s">
        <v>48</v>
      </c>
      <c r="L8" s="8" t="s">
        <v>26</v>
      </c>
      <c r="M8" s="8" t="s">
        <v>49</v>
      </c>
      <c r="N8" s="8">
        <v>2021</v>
      </c>
      <c r="O8" s="8" t="s">
        <v>50</v>
      </c>
      <c r="P8" s="18"/>
    </row>
    <row r="9" s="1" customFormat="1" ht="50" customHeight="1" spans="1:16">
      <c r="A9" s="13" t="s">
        <v>51</v>
      </c>
      <c r="B9" s="14"/>
      <c r="C9" s="14"/>
      <c r="D9" s="14"/>
      <c r="E9" s="14"/>
      <c r="F9" s="14"/>
      <c r="G9" s="14"/>
      <c r="H9" s="15">
        <f t="shared" ref="H9:J9" si="0">SUM(H4:H8)</f>
        <v>87</v>
      </c>
      <c r="I9" s="15">
        <f t="shared" si="0"/>
        <v>87</v>
      </c>
      <c r="J9" s="15">
        <f t="shared" si="0"/>
        <v>0</v>
      </c>
      <c r="K9" s="20"/>
      <c r="L9" s="15"/>
      <c r="M9" s="15"/>
      <c r="N9" s="15"/>
      <c r="O9" s="15"/>
      <c r="P9" s="21"/>
    </row>
    <row r="10" s="1" customFormat="1" ht="54.95" customHeight="1" spans="1:16">
      <c r="A10" s="8">
        <v>6</v>
      </c>
      <c r="B10" s="8" t="s">
        <v>19</v>
      </c>
      <c r="C10" s="8" t="s">
        <v>52</v>
      </c>
      <c r="D10" s="8" t="s">
        <v>21</v>
      </c>
      <c r="E10" s="9" t="s">
        <v>53</v>
      </c>
      <c r="F10" s="8" t="s">
        <v>54</v>
      </c>
      <c r="G10" s="8" t="s">
        <v>55</v>
      </c>
      <c r="H10" s="16">
        <v>10.5</v>
      </c>
      <c r="I10" s="16">
        <v>10.5</v>
      </c>
      <c r="J10" s="8">
        <v>0</v>
      </c>
      <c r="K10" s="9" t="s">
        <v>56</v>
      </c>
      <c r="L10" s="8" t="s">
        <v>26</v>
      </c>
      <c r="M10" s="8" t="s">
        <v>57</v>
      </c>
      <c r="N10" s="8">
        <v>2021</v>
      </c>
      <c r="O10" s="8" t="s">
        <v>58</v>
      </c>
      <c r="P10" s="19"/>
    </row>
    <row r="11" s="1" customFormat="1" ht="54.95" customHeight="1" spans="1:16">
      <c r="A11" s="8">
        <v>7</v>
      </c>
      <c r="B11" s="8" t="s">
        <v>19</v>
      </c>
      <c r="C11" s="8" t="s">
        <v>59</v>
      </c>
      <c r="D11" s="8" t="s">
        <v>21</v>
      </c>
      <c r="E11" s="9" t="s">
        <v>60</v>
      </c>
      <c r="F11" s="8" t="s">
        <v>54</v>
      </c>
      <c r="G11" s="8" t="s">
        <v>61</v>
      </c>
      <c r="H11" s="16">
        <v>16.5</v>
      </c>
      <c r="I11" s="16">
        <v>16.5</v>
      </c>
      <c r="J11" s="8">
        <v>0</v>
      </c>
      <c r="K11" s="9" t="s">
        <v>62</v>
      </c>
      <c r="L11" s="8" t="s">
        <v>26</v>
      </c>
      <c r="M11" s="8" t="s">
        <v>63</v>
      </c>
      <c r="N11" s="8">
        <v>2021</v>
      </c>
      <c r="O11" s="8" t="s">
        <v>64</v>
      </c>
      <c r="P11" s="8"/>
    </row>
    <row r="12" s="1" customFormat="1" ht="54.95" customHeight="1" spans="1:16">
      <c r="A12" s="8">
        <v>8</v>
      </c>
      <c r="B12" s="8" t="s">
        <v>19</v>
      </c>
      <c r="C12" s="8" t="s">
        <v>52</v>
      </c>
      <c r="D12" s="8" t="s">
        <v>21</v>
      </c>
      <c r="E12" s="9" t="s">
        <v>65</v>
      </c>
      <c r="F12" s="8" t="s">
        <v>54</v>
      </c>
      <c r="G12" s="8" t="s">
        <v>66</v>
      </c>
      <c r="H12" s="16">
        <v>19</v>
      </c>
      <c r="I12" s="16">
        <v>19</v>
      </c>
      <c r="J12" s="8">
        <v>0</v>
      </c>
      <c r="K12" s="9" t="s">
        <v>67</v>
      </c>
      <c r="L12" s="8" t="s">
        <v>26</v>
      </c>
      <c r="M12" s="8" t="s">
        <v>68</v>
      </c>
      <c r="N12" s="8">
        <v>2021</v>
      </c>
      <c r="O12" s="8" t="s">
        <v>69</v>
      </c>
      <c r="P12" s="19"/>
    </row>
    <row r="13" s="3" customFormat="1" ht="54.95" customHeight="1" spans="1:16">
      <c r="A13" s="8">
        <v>9</v>
      </c>
      <c r="B13" s="8" t="s">
        <v>19</v>
      </c>
      <c r="C13" s="8" t="s">
        <v>52</v>
      </c>
      <c r="D13" s="8" t="s">
        <v>21</v>
      </c>
      <c r="E13" s="9" t="s">
        <v>70</v>
      </c>
      <c r="F13" s="8" t="s">
        <v>54</v>
      </c>
      <c r="G13" s="8" t="s">
        <v>71</v>
      </c>
      <c r="H13" s="16">
        <v>19</v>
      </c>
      <c r="I13" s="16">
        <v>19</v>
      </c>
      <c r="J13" s="8">
        <v>0</v>
      </c>
      <c r="K13" s="9" t="s">
        <v>72</v>
      </c>
      <c r="L13" s="8" t="s">
        <v>26</v>
      </c>
      <c r="M13" s="8" t="s">
        <v>73</v>
      </c>
      <c r="N13" s="8">
        <v>2021</v>
      </c>
      <c r="O13" s="8" t="s">
        <v>74</v>
      </c>
      <c r="P13" s="18"/>
    </row>
    <row r="14" s="1" customFormat="1" ht="54.95" customHeight="1" spans="1:16">
      <c r="A14" s="8">
        <v>10</v>
      </c>
      <c r="B14" s="8" t="s">
        <v>19</v>
      </c>
      <c r="C14" s="8" t="s">
        <v>75</v>
      </c>
      <c r="D14" s="8" t="s">
        <v>21</v>
      </c>
      <c r="E14" s="9" t="s">
        <v>76</v>
      </c>
      <c r="F14" s="8" t="s">
        <v>54</v>
      </c>
      <c r="G14" s="8" t="s">
        <v>77</v>
      </c>
      <c r="H14" s="16">
        <v>16</v>
      </c>
      <c r="I14" s="16">
        <v>16</v>
      </c>
      <c r="J14" s="8">
        <v>0</v>
      </c>
      <c r="K14" s="9" t="s">
        <v>78</v>
      </c>
      <c r="L14" s="8" t="s">
        <v>26</v>
      </c>
      <c r="M14" s="8" t="s">
        <v>79</v>
      </c>
      <c r="N14" s="8">
        <v>2021</v>
      </c>
      <c r="O14" s="8" t="s">
        <v>80</v>
      </c>
      <c r="P14" s="19"/>
    </row>
    <row r="15" s="1" customFormat="1" ht="54.95" customHeight="1" spans="1:16">
      <c r="A15" s="8">
        <v>11</v>
      </c>
      <c r="B15" s="8" t="s">
        <v>19</v>
      </c>
      <c r="C15" s="8" t="s">
        <v>81</v>
      </c>
      <c r="D15" s="8" t="s">
        <v>21</v>
      </c>
      <c r="E15" s="9" t="s">
        <v>82</v>
      </c>
      <c r="F15" s="8" t="s">
        <v>54</v>
      </c>
      <c r="G15" s="8" t="s">
        <v>83</v>
      </c>
      <c r="H15" s="16">
        <v>15</v>
      </c>
      <c r="I15" s="16">
        <v>15</v>
      </c>
      <c r="J15" s="8">
        <v>0</v>
      </c>
      <c r="K15" s="9" t="s">
        <v>84</v>
      </c>
      <c r="L15" s="8" t="s">
        <v>26</v>
      </c>
      <c r="M15" s="8" t="s">
        <v>85</v>
      </c>
      <c r="N15" s="8">
        <v>2021</v>
      </c>
      <c r="O15" s="8" t="s">
        <v>86</v>
      </c>
      <c r="P15" s="18"/>
    </row>
    <row r="16" s="1" customFormat="1" ht="50" customHeight="1" spans="1:16">
      <c r="A16" s="13" t="s">
        <v>87</v>
      </c>
      <c r="B16" s="14"/>
      <c r="C16" s="14"/>
      <c r="D16" s="14"/>
      <c r="E16" s="14"/>
      <c r="F16" s="14"/>
      <c r="G16" s="14"/>
      <c r="H16" s="15">
        <f>SUM(H10:H15)</f>
        <v>96</v>
      </c>
      <c r="I16" s="15">
        <f>SUM(I10:I15)</f>
        <v>96</v>
      </c>
      <c r="J16" s="15">
        <f>SUM(J10:J13)</f>
        <v>0</v>
      </c>
      <c r="K16" s="20"/>
      <c r="L16" s="15"/>
      <c r="M16" s="15"/>
      <c r="N16" s="15"/>
      <c r="O16" s="15"/>
      <c r="P16" s="21"/>
    </row>
    <row r="17" s="3" customFormat="1" ht="54.95" customHeight="1" spans="1:17">
      <c r="A17" s="8">
        <v>12</v>
      </c>
      <c r="B17" s="8" t="s">
        <v>19</v>
      </c>
      <c r="C17" s="8" t="s">
        <v>88</v>
      </c>
      <c r="D17" s="8" t="s">
        <v>21</v>
      </c>
      <c r="E17" s="9" t="s">
        <v>89</v>
      </c>
      <c r="F17" s="8" t="s">
        <v>90</v>
      </c>
      <c r="G17" s="8" t="s">
        <v>91</v>
      </c>
      <c r="H17" s="16">
        <v>36</v>
      </c>
      <c r="I17" s="16">
        <v>36</v>
      </c>
      <c r="J17" s="8">
        <v>0</v>
      </c>
      <c r="K17" s="9" t="s">
        <v>92</v>
      </c>
      <c r="L17" s="8" t="s">
        <v>26</v>
      </c>
      <c r="M17" s="8" t="s">
        <v>93</v>
      </c>
      <c r="N17" s="8">
        <v>2021</v>
      </c>
      <c r="O17" s="8" t="s">
        <v>94</v>
      </c>
      <c r="P17" s="8"/>
      <c r="Q17" s="1"/>
    </row>
    <row r="18" s="3" customFormat="1" ht="54.95" customHeight="1" spans="1:16">
      <c r="A18" s="8">
        <v>13</v>
      </c>
      <c r="B18" s="8" t="s">
        <v>19</v>
      </c>
      <c r="C18" s="8" t="s">
        <v>95</v>
      </c>
      <c r="D18" s="8" t="s">
        <v>21</v>
      </c>
      <c r="E18" s="9" t="s">
        <v>96</v>
      </c>
      <c r="F18" s="8" t="s">
        <v>90</v>
      </c>
      <c r="G18" s="8" t="s">
        <v>97</v>
      </c>
      <c r="H18" s="8">
        <v>19.2</v>
      </c>
      <c r="I18" s="8">
        <v>19.2</v>
      </c>
      <c r="J18" s="8">
        <v>0</v>
      </c>
      <c r="K18" s="9" t="s">
        <v>98</v>
      </c>
      <c r="L18" s="8" t="s">
        <v>26</v>
      </c>
      <c r="M18" s="8" t="s">
        <v>99</v>
      </c>
      <c r="N18" s="8">
        <v>2021</v>
      </c>
      <c r="O18" s="8" t="s">
        <v>100</v>
      </c>
      <c r="P18" s="8"/>
    </row>
    <row r="19" s="1" customFormat="1" ht="54.95" customHeight="1" spans="1:16">
      <c r="A19" s="8">
        <v>14</v>
      </c>
      <c r="B19" s="8" t="s">
        <v>19</v>
      </c>
      <c r="C19" s="8" t="s">
        <v>101</v>
      </c>
      <c r="D19" s="8" t="s">
        <v>21</v>
      </c>
      <c r="E19" s="9" t="s">
        <v>102</v>
      </c>
      <c r="F19" s="8" t="s">
        <v>90</v>
      </c>
      <c r="G19" s="8" t="s">
        <v>103</v>
      </c>
      <c r="H19" s="16">
        <v>19</v>
      </c>
      <c r="I19" s="16">
        <v>19</v>
      </c>
      <c r="J19" s="8">
        <v>0</v>
      </c>
      <c r="K19" s="9" t="s">
        <v>104</v>
      </c>
      <c r="L19" s="8" t="s">
        <v>26</v>
      </c>
      <c r="M19" s="8" t="s">
        <v>105</v>
      </c>
      <c r="N19" s="8">
        <v>2021</v>
      </c>
      <c r="O19" s="8" t="s">
        <v>106</v>
      </c>
      <c r="P19" s="8"/>
    </row>
    <row r="20" s="3" customFormat="1" ht="54.95" customHeight="1" spans="1:17">
      <c r="A20" s="8">
        <v>15</v>
      </c>
      <c r="B20" s="8" t="s">
        <v>19</v>
      </c>
      <c r="C20" s="8" t="s">
        <v>107</v>
      </c>
      <c r="D20" s="8" t="s">
        <v>21</v>
      </c>
      <c r="E20" s="9" t="s">
        <v>108</v>
      </c>
      <c r="F20" s="8" t="s">
        <v>90</v>
      </c>
      <c r="G20" s="8" t="s">
        <v>109</v>
      </c>
      <c r="H20" s="8">
        <v>30</v>
      </c>
      <c r="I20" s="8">
        <v>30</v>
      </c>
      <c r="J20" s="8">
        <v>0</v>
      </c>
      <c r="K20" s="9" t="s">
        <v>110</v>
      </c>
      <c r="L20" s="8" t="s">
        <v>26</v>
      </c>
      <c r="M20" s="8" t="s">
        <v>111</v>
      </c>
      <c r="N20" s="8">
        <v>2021</v>
      </c>
      <c r="O20" s="8" t="s">
        <v>112</v>
      </c>
      <c r="P20" s="8"/>
      <c r="Q20" s="1"/>
    </row>
    <row r="21" s="1" customFormat="1" ht="50" customHeight="1" spans="1:16">
      <c r="A21" s="13" t="s">
        <v>113</v>
      </c>
      <c r="B21" s="14"/>
      <c r="C21" s="14"/>
      <c r="D21" s="14"/>
      <c r="E21" s="14"/>
      <c r="F21" s="14"/>
      <c r="G21" s="14"/>
      <c r="H21" s="15">
        <f t="shared" ref="H21:J21" si="1">SUM(H17:H20)</f>
        <v>104.2</v>
      </c>
      <c r="I21" s="15">
        <f t="shared" si="1"/>
        <v>104.2</v>
      </c>
      <c r="J21" s="15">
        <f t="shared" si="1"/>
        <v>0</v>
      </c>
      <c r="K21" s="20"/>
      <c r="L21" s="15"/>
      <c r="M21" s="15"/>
      <c r="N21" s="15"/>
      <c r="O21" s="15"/>
      <c r="P21" s="21"/>
    </row>
    <row r="22" s="1" customFormat="1" ht="54.95" customHeight="1" spans="1:16">
      <c r="A22" s="8">
        <v>16</v>
      </c>
      <c r="B22" s="8" t="s">
        <v>19</v>
      </c>
      <c r="C22" s="8" t="s">
        <v>114</v>
      </c>
      <c r="D22" s="8" t="s">
        <v>21</v>
      </c>
      <c r="E22" s="9" t="s">
        <v>115</v>
      </c>
      <c r="F22" s="8" t="s">
        <v>116</v>
      </c>
      <c r="G22" s="8" t="s">
        <v>117</v>
      </c>
      <c r="H22" s="16">
        <v>23</v>
      </c>
      <c r="I22" s="16">
        <v>23</v>
      </c>
      <c r="J22" s="8">
        <v>0</v>
      </c>
      <c r="K22" s="9" t="s">
        <v>118</v>
      </c>
      <c r="L22" s="8" t="s">
        <v>26</v>
      </c>
      <c r="M22" s="8" t="s">
        <v>119</v>
      </c>
      <c r="N22" s="8">
        <v>2021</v>
      </c>
      <c r="O22" s="8" t="s">
        <v>120</v>
      </c>
      <c r="P22" s="18"/>
    </row>
    <row r="23" s="3" customFormat="1" ht="54.95" customHeight="1" spans="1:16">
      <c r="A23" s="8">
        <v>17</v>
      </c>
      <c r="B23" s="8" t="s">
        <v>19</v>
      </c>
      <c r="C23" s="8" t="s">
        <v>121</v>
      </c>
      <c r="D23" s="8" t="s">
        <v>21</v>
      </c>
      <c r="E23" s="9" t="s">
        <v>122</v>
      </c>
      <c r="F23" s="8" t="s">
        <v>116</v>
      </c>
      <c r="G23" s="8" t="s">
        <v>123</v>
      </c>
      <c r="H23" s="16">
        <v>28.5</v>
      </c>
      <c r="I23" s="16">
        <v>28.5</v>
      </c>
      <c r="J23" s="8">
        <v>0</v>
      </c>
      <c r="K23" s="9" t="s">
        <v>124</v>
      </c>
      <c r="L23" s="8" t="s">
        <v>26</v>
      </c>
      <c r="M23" s="8" t="s">
        <v>125</v>
      </c>
      <c r="N23" s="8">
        <v>2021</v>
      </c>
      <c r="O23" s="8" t="s">
        <v>126</v>
      </c>
      <c r="P23" s="18"/>
    </row>
    <row r="24" s="1" customFormat="1" ht="54.95" customHeight="1" spans="1:16">
      <c r="A24" s="8">
        <v>18</v>
      </c>
      <c r="B24" s="8" t="s">
        <v>19</v>
      </c>
      <c r="C24" s="8" t="s">
        <v>127</v>
      </c>
      <c r="D24" s="8" t="s">
        <v>21</v>
      </c>
      <c r="E24" s="9" t="s">
        <v>128</v>
      </c>
      <c r="F24" s="8" t="s">
        <v>116</v>
      </c>
      <c r="G24" s="8" t="s">
        <v>129</v>
      </c>
      <c r="H24" s="16">
        <v>16</v>
      </c>
      <c r="I24" s="16">
        <v>16</v>
      </c>
      <c r="J24" s="8">
        <v>0</v>
      </c>
      <c r="K24" s="9" t="s">
        <v>130</v>
      </c>
      <c r="L24" s="8" t="s">
        <v>26</v>
      </c>
      <c r="M24" s="8" t="s">
        <v>125</v>
      </c>
      <c r="N24" s="8">
        <v>2021</v>
      </c>
      <c r="O24" s="8" t="s">
        <v>131</v>
      </c>
      <c r="P24" s="22"/>
    </row>
    <row r="25" s="1" customFormat="1" ht="54.95" customHeight="1" spans="1:16">
      <c r="A25" s="8">
        <v>19</v>
      </c>
      <c r="B25" s="8" t="s">
        <v>19</v>
      </c>
      <c r="C25" s="8" t="s">
        <v>114</v>
      </c>
      <c r="D25" s="8" t="s">
        <v>21</v>
      </c>
      <c r="E25" s="9" t="s">
        <v>132</v>
      </c>
      <c r="F25" s="8" t="s">
        <v>116</v>
      </c>
      <c r="G25" s="8" t="s">
        <v>129</v>
      </c>
      <c r="H25" s="16">
        <v>25</v>
      </c>
      <c r="I25" s="16">
        <v>25</v>
      </c>
      <c r="J25" s="8">
        <v>0</v>
      </c>
      <c r="K25" s="9" t="s">
        <v>133</v>
      </c>
      <c r="L25" s="8" t="s">
        <v>26</v>
      </c>
      <c r="M25" s="8" t="s">
        <v>134</v>
      </c>
      <c r="N25" s="8">
        <v>2021</v>
      </c>
      <c r="O25" s="8" t="s">
        <v>131</v>
      </c>
      <c r="P25" s="18"/>
    </row>
    <row r="26" s="1" customFormat="1" ht="50" customHeight="1" spans="1:16">
      <c r="A26" s="13" t="s">
        <v>135</v>
      </c>
      <c r="B26" s="14"/>
      <c r="C26" s="14"/>
      <c r="D26" s="14"/>
      <c r="E26" s="14"/>
      <c r="F26" s="14"/>
      <c r="G26" s="14"/>
      <c r="H26" s="15">
        <f t="shared" ref="H26:J26" si="2">SUM(H22:H25)</f>
        <v>92.5</v>
      </c>
      <c r="I26" s="15">
        <f t="shared" si="2"/>
        <v>92.5</v>
      </c>
      <c r="J26" s="15">
        <f t="shared" si="2"/>
        <v>0</v>
      </c>
      <c r="K26" s="20"/>
      <c r="L26" s="15"/>
      <c r="M26" s="15"/>
      <c r="N26" s="15"/>
      <c r="O26" s="15"/>
      <c r="P26" s="21"/>
    </row>
    <row r="27" s="4" customFormat="1" ht="54.95" customHeight="1" spans="1:16">
      <c r="A27" s="8">
        <v>20</v>
      </c>
      <c r="B27" s="8" t="s">
        <v>19</v>
      </c>
      <c r="C27" s="8" t="s">
        <v>136</v>
      </c>
      <c r="D27" s="8" t="s">
        <v>21</v>
      </c>
      <c r="E27" s="9" t="s">
        <v>137</v>
      </c>
      <c r="F27" s="8" t="s">
        <v>138</v>
      </c>
      <c r="G27" s="8" t="s">
        <v>139</v>
      </c>
      <c r="H27" s="8">
        <v>23</v>
      </c>
      <c r="I27" s="8">
        <v>23</v>
      </c>
      <c r="J27" s="8">
        <v>0</v>
      </c>
      <c r="K27" s="9" t="s">
        <v>140</v>
      </c>
      <c r="L27" s="8" t="s">
        <v>26</v>
      </c>
      <c r="M27" s="8" t="s">
        <v>141</v>
      </c>
      <c r="N27" s="8">
        <v>2021</v>
      </c>
      <c r="O27" s="8" t="s">
        <v>142</v>
      </c>
      <c r="P27" s="8"/>
    </row>
    <row r="28" s="3" customFormat="1" ht="54.95" customHeight="1" spans="1:17">
      <c r="A28" s="8">
        <v>21</v>
      </c>
      <c r="B28" s="8" t="s">
        <v>19</v>
      </c>
      <c r="C28" s="8" t="s">
        <v>143</v>
      </c>
      <c r="D28" s="8" t="s">
        <v>21</v>
      </c>
      <c r="E28" s="9" t="s">
        <v>144</v>
      </c>
      <c r="F28" s="8" t="s">
        <v>138</v>
      </c>
      <c r="G28" s="8" t="s">
        <v>145</v>
      </c>
      <c r="H28" s="8">
        <v>8.8</v>
      </c>
      <c r="I28" s="8">
        <v>8.8</v>
      </c>
      <c r="J28" s="8">
        <v>0</v>
      </c>
      <c r="K28" s="9" t="s">
        <v>146</v>
      </c>
      <c r="L28" s="8" t="s">
        <v>26</v>
      </c>
      <c r="M28" s="8" t="s">
        <v>147</v>
      </c>
      <c r="N28" s="8">
        <v>2021</v>
      </c>
      <c r="O28" s="8" t="s">
        <v>148</v>
      </c>
      <c r="P28" s="8"/>
      <c r="Q28" s="1"/>
    </row>
    <row r="29" s="3" customFormat="1" ht="54.95" customHeight="1" spans="1:17">
      <c r="A29" s="8">
        <v>22</v>
      </c>
      <c r="B29" s="8" t="s">
        <v>19</v>
      </c>
      <c r="C29" s="8" t="s">
        <v>149</v>
      </c>
      <c r="D29" s="8" t="s">
        <v>21</v>
      </c>
      <c r="E29" s="9" t="s">
        <v>150</v>
      </c>
      <c r="F29" s="8" t="s">
        <v>138</v>
      </c>
      <c r="G29" s="8" t="s">
        <v>145</v>
      </c>
      <c r="H29" s="8">
        <v>15</v>
      </c>
      <c r="I29" s="8">
        <v>15</v>
      </c>
      <c r="J29" s="8">
        <v>0</v>
      </c>
      <c r="K29" s="9" t="s">
        <v>151</v>
      </c>
      <c r="L29" s="8" t="s">
        <v>26</v>
      </c>
      <c r="M29" s="8" t="s">
        <v>99</v>
      </c>
      <c r="N29" s="8">
        <v>2021</v>
      </c>
      <c r="O29" s="8" t="s">
        <v>148</v>
      </c>
      <c r="P29" s="8"/>
      <c r="Q29" s="1"/>
    </row>
    <row r="30" s="3" customFormat="1" ht="54.95" customHeight="1" spans="1:17">
      <c r="A30" s="8">
        <v>23</v>
      </c>
      <c r="B30" s="8" t="s">
        <v>19</v>
      </c>
      <c r="C30" s="8" t="s">
        <v>152</v>
      </c>
      <c r="D30" s="8" t="s">
        <v>21</v>
      </c>
      <c r="E30" s="9" t="s">
        <v>153</v>
      </c>
      <c r="F30" s="8" t="s">
        <v>138</v>
      </c>
      <c r="G30" s="8" t="s">
        <v>145</v>
      </c>
      <c r="H30" s="8">
        <v>12.5</v>
      </c>
      <c r="I30" s="8">
        <v>12.5</v>
      </c>
      <c r="J30" s="8">
        <v>0</v>
      </c>
      <c r="K30" s="9" t="s">
        <v>154</v>
      </c>
      <c r="L30" s="8" t="s">
        <v>26</v>
      </c>
      <c r="M30" s="8" t="s">
        <v>33</v>
      </c>
      <c r="N30" s="8">
        <v>2021</v>
      </c>
      <c r="O30" s="8" t="s">
        <v>148</v>
      </c>
      <c r="P30" s="8"/>
      <c r="Q30" s="1"/>
    </row>
    <row r="31" s="3" customFormat="1" ht="54.95" customHeight="1" spans="1:17">
      <c r="A31" s="8">
        <v>24</v>
      </c>
      <c r="B31" s="8" t="s">
        <v>19</v>
      </c>
      <c r="C31" s="8" t="s">
        <v>155</v>
      </c>
      <c r="D31" s="8" t="s">
        <v>21</v>
      </c>
      <c r="E31" s="9" t="s">
        <v>156</v>
      </c>
      <c r="F31" s="8" t="s">
        <v>138</v>
      </c>
      <c r="G31" s="8" t="s">
        <v>157</v>
      </c>
      <c r="H31" s="8">
        <v>21</v>
      </c>
      <c r="I31" s="8">
        <v>21</v>
      </c>
      <c r="J31" s="8">
        <v>0</v>
      </c>
      <c r="K31" s="9" t="s">
        <v>158</v>
      </c>
      <c r="L31" s="8" t="s">
        <v>26</v>
      </c>
      <c r="M31" s="8" t="s">
        <v>159</v>
      </c>
      <c r="N31" s="8">
        <v>2021</v>
      </c>
      <c r="O31" s="8" t="s">
        <v>160</v>
      </c>
      <c r="P31" s="8"/>
      <c r="Q31" s="1"/>
    </row>
    <row r="32" s="3" customFormat="1" ht="54.95" customHeight="1" spans="1:17">
      <c r="A32" s="8">
        <v>25</v>
      </c>
      <c r="B32" s="8" t="s">
        <v>19</v>
      </c>
      <c r="C32" s="8" t="s">
        <v>161</v>
      </c>
      <c r="D32" s="8" t="s">
        <v>21</v>
      </c>
      <c r="E32" s="9" t="s">
        <v>162</v>
      </c>
      <c r="F32" s="8" t="s">
        <v>138</v>
      </c>
      <c r="G32" s="8" t="s">
        <v>163</v>
      </c>
      <c r="H32" s="8">
        <v>28</v>
      </c>
      <c r="I32" s="8">
        <v>28</v>
      </c>
      <c r="J32" s="8">
        <v>0</v>
      </c>
      <c r="K32" s="9" t="s">
        <v>164</v>
      </c>
      <c r="L32" s="8" t="s">
        <v>26</v>
      </c>
      <c r="M32" s="8" t="s">
        <v>165</v>
      </c>
      <c r="N32" s="8">
        <v>2021</v>
      </c>
      <c r="O32" s="8" t="s">
        <v>166</v>
      </c>
      <c r="P32" s="8"/>
      <c r="Q32" s="1"/>
    </row>
    <row r="33" s="1" customFormat="1" ht="50" customHeight="1" spans="1:16">
      <c r="A33" s="13" t="s">
        <v>167</v>
      </c>
      <c r="B33" s="14"/>
      <c r="C33" s="14"/>
      <c r="D33" s="14"/>
      <c r="E33" s="14"/>
      <c r="F33" s="14"/>
      <c r="G33" s="14"/>
      <c r="H33" s="15">
        <f>SUM(H27:H32)</f>
        <v>108.3</v>
      </c>
      <c r="I33" s="15">
        <f>SUM(I27:I32)</f>
        <v>108.3</v>
      </c>
      <c r="J33" s="15">
        <f>SUM(J28:J32)</f>
        <v>0</v>
      </c>
      <c r="K33" s="20"/>
      <c r="L33" s="15"/>
      <c r="M33" s="15"/>
      <c r="N33" s="15"/>
      <c r="O33" s="15"/>
      <c r="P33" s="21"/>
    </row>
    <row r="34" s="1" customFormat="1" ht="50" customHeight="1" spans="1:16">
      <c r="A34" s="13" t="s">
        <v>168</v>
      </c>
      <c r="B34" s="14"/>
      <c r="C34" s="14"/>
      <c r="D34" s="14"/>
      <c r="E34" s="14"/>
      <c r="F34" s="14"/>
      <c r="G34" s="14"/>
      <c r="H34" s="15">
        <f t="shared" ref="H34:J34" si="3">H33+H26+H21+H16+H9</f>
        <v>488</v>
      </c>
      <c r="I34" s="15">
        <f t="shared" si="3"/>
        <v>488</v>
      </c>
      <c r="J34" s="15">
        <f t="shared" si="3"/>
        <v>0</v>
      </c>
      <c r="K34" s="20"/>
      <c r="L34" s="15"/>
      <c r="M34" s="15"/>
      <c r="N34" s="15"/>
      <c r="O34" s="15"/>
      <c r="P34" s="21"/>
    </row>
  </sheetData>
  <mergeCells count="20">
    <mergeCell ref="A1:O1"/>
    <mergeCell ref="F2:G2"/>
    <mergeCell ref="H2:J2"/>
    <mergeCell ref="A9:G9"/>
    <mergeCell ref="A16:G16"/>
    <mergeCell ref="A21:G21"/>
    <mergeCell ref="A26:G26"/>
    <mergeCell ref="A33:G33"/>
    <mergeCell ref="A34:G34"/>
    <mergeCell ref="A2:A3"/>
    <mergeCell ref="B2:B3"/>
    <mergeCell ref="C2:C3"/>
    <mergeCell ref="D2:D3"/>
    <mergeCell ref="E2:E3"/>
    <mergeCell ref="K2:K3"/>
    <mergeCell ref="L2:L3"/>
    <mergeCell ref="M2:M3"/>
    <mergeCell ref="N2:N3"/>
    <mergeCell ref="O2:O3"/>
    <mergeCell ref="P2:P3"/>
  </mergeCell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口天wu</cp:lastModifiedBy>
  <dcterms:created xsi:type="dcterms:W3CDTF">2021-09-12T14:44:00Z</dcterms:created>
  <cp:lastPrinted>2021-09-13T10:16:00Z</cp:lastPrinted>
  <dcterms:modified xsi:type="dcterms:W3CDTF">2025-07-14T03:10:25Z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9E9E6CDDA62948D192B4BCAD93D8D1A2</vt:lpwstr>
  </property>
  <property fmtid="{D5CDD505-2E9C-101B-9397-08002B2CF9AE}" pid="3" name="KSOProductBuildVer">
    <vt:lpwstr>2052-12.1.0.20784</vt:lpwstr>
  </property>
</Properties>
</file>