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 firstSheet="1"/>
  </bookViews>
  <sheets>
    <sheet name="清障面积" sheetId="2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Order1" hidden="1">255</definedName>
    <definedName name="_Order2" hidden="1">255</definedName>
    <definedName name="as">#N/A</definedName>
    <definedName name="Bust">#REF!</definedName>
    <definedName name="Continue">#REF!</definedName>
    <definedName name="Documents_array">#REF!</definedName>
    <definedName name="gxxe2003">'[1]P1012001'!$A$6:$E$117</definedName>
    <definedName name="gxxe20032">'[1]P1012001'!$A$6:$E$117</definedName>
    <definedName name="Hello">#REF!</definedName>
    <definedName name="HWSheet">1</definedName>
    <definedName name="MakeIt">#REF!</definedName>
    <definedName name="Module.Prix_SMC">[22]安置补偿汇总表!Module.Prix_SMC</definedName>
    <definedName name="Morning">#REF!</definedName>
    <definedName name="Poppy">#REF!</definedName>
    <definedName name="本级标准收入2004年">[2]本年收入合计!$E$4:$E$184</definedName>
    <definedName name="财政供养人员增幅2004年">[3]财政供养人员增幅!$E$6</definedName>
    <definedName name="财政供养人员增幅2004年分县">[3]财政供养人员增幅!$E$4:$E$184</definedName>
    <definedName name="村级标准支出">[4]村级支出!$E$4:$E$184</definedName>
    <definedName name="大多数">[5]Sheet2!$A$15</definedName>
    <definedName name="第二产业分县2003年">[6]GDP!$G$4:$G$184</definedName>
    <definedName name="第二产业合计2003年">[6]GDP!$G$4</definedName>
    <definedName name="第三产业分县2003年">[6]GDP!$H$4:$H$184</definedName>
    <definedName name="第三产业合计2003年">[6]GDP!$H$4</definedName>
    <definedName name="耕地占用税分县2003年">[7]一般预算收入!$U$4:$U$184</definedName>
    <definedName name="耕地占用税合计2003年">[7]一般预算收入!$U$4</definedName>
    <definedName name="工商税收2004年">[8]工商税收!$S$4:$S$184</definedName>
    <definedName name="工商税收合计2004年">[8]工商税收!$S$4</definedName>
    <definedName name="公检法司部门编制数">[9]公检法司编制!$E$4:$E$184</definedName>
    <definedName name="公用标准支出">[10]合计!$E$4:$E$184</definedName>
    <definedName name="行政管理部门编制数">[9]行政编制!$E$4:$E$184</definedName>
    <definedName name="科目编码">[11]编码!$A$2:$A$145</definedName>
    <definedName name="农业人口2003年">[12]农业人口!$E$4:$E$184</definedName>
    <definedName name="农业税分县2003年">[7]一般预算收入!$S$4:$S$184</definedName>
    <definedName name="农业税合计2003年">[7]一般预算收入!$S$4</definedName>
    <definedName name="农业特产税分县2003年">[7]一般预算收入!$T$4:$T$184</definedName>
    <definedName name="农业特产税合计2003年">[7]一般预算收入!$T$4</definedName>
    <definedName name="农业用地面积">[13]农业用地!$E$4:$E$184</definedName>
    <definedName name="平衡表">#REF!</definedName>
    <definedName name="契税分县2003年">[7]一般预算收入!$V$4:$V$184</definedName>
    <definedName name="契税合计2003年">[7]一般预算收入!$V$4</definedName>
    <definedName name="人员标准支出">[14]人员支出!$E$4:$E$184</definedName>
    <definedName name="事业发展支出">[15]事业发展!$E$4:$E$184</definedName>
    <definedName name="乡镇个数">[16]行政区划!$D$6:$D$184</definedName>
    <definedName name="性别">[17]基础编码!$H$2:$H$3</definedName>
    <definedName name="学历">[17]基础编码!$S$2:$S$9</definedName>
    <definedName name="一般预算收入2002年">'[18]2002年一般预算收入'!$AC$4:$AC$184</definedName>
    <definedName name="一般预算收入2003年">[7]一般预算收入!$AD$4:$AD$184</definedName>
    <definedName name="一般预算收入合计2003年">[7]一般预算收入!$AC$4</definedName>
    <definedName name="支出">'[19]P1012001'!$A$6:$E$117</definedName>
    <definedName name="中小学生人数2003年">[20]中小学生!$E$4:$E$184</definedName>
    <definedName name="总人口2003年">[21]总人口!$E$4:$E$184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<sst xmlns="http://schemas.openxmlformats.org/spreadsheetml/2006/main" count="37" uniqueCount="22">
  <si>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附表1</t>
  </si>
  <si>
    <t>望君洲村、福星村清障面积补损明细表</t>
  </si>
  <si>
    <t>序
号</t>
  </si>
  <si>
    <t>属地单位</t>
  </si>
  <si>
    <t>作物种类</t>
  </si>
  <si>
    <t>单位</t>
  </si>
  <si>
    <t>数量</t>
  </si>
  <si>
    <t>补损标准</t>
  </si>
  <si>
    <t>备注</t>
  </si>
  <si>
    <t>玉米、大豆500元/亩、湘莲800元/亩、水稻1200元/亩、特种养殖3600元/亩</t>
  </si>
  <si>
    <t>合计（元）</t>
  </si>
  <si>
    <t>望君洲村</t>
  </si>
  <si>
    <t>大豆</t>
  </si>
  <si>
    <t>亩</t>
  </si>
  <si>
    <t>玉米</t>
  </si>
  <si>
    <t>水稻</t>
  </si>
  <si>
    <t>湘莲</t>
  </si>
  <si>
    <t>陈建军</t>
  </si>
  <si>
    <t>鱼池</t>
  </si>
  <si>
    <t>鲈鱼池</t>
  </si>
  <si>
    <t>福星村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</si>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</sst>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22"/>
      <color theme="1"/>
      <name val="仿宋"/>
      <charset val="134"/>
    </font>
    <font>
      <b/>
      <sz val="12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5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5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9 3" xfId="50"/>
    <cellStyle name="常规 9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352;&#31435;\&#19978;&#32423;&#25991;&#20214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352;&#31435;\&#19978;&#32423;&#25991;&#20214;\DOCUME~1\zq\LOCALS~1\Temp\&#36130;&#25919;&#20379;&#20859;&#20154;&#21592;&#20449;&#24687;&#34920;\&#25945;&#32946;\&#27896;&#27700;&#22235;&#2001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\2019&#39033;&#30446;\&#29615;&#28246;&#23433;&#20445;&#24037;&#31243;\&#27700;&#22996;&#20250;\7#&#40644;&#29233;&#20848;\7#&#40644;&#29233;&#2084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安置补偿汇总表"/>
      <sheetName val="房屋补偿汇总表"/>
      <sheetName val="砖木A"/>
      <sheetName val="砖木B"/>
      <sheetName val="偏杂屋"/>
    </sheetNames>
    <definedNames>
      <definedName name="Module.Prix_SMC" sheetId="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85" zoomScaleNormal="85" workbookViewId="0">
      <selection activeCell="F19" sqref="F19"/>
    </sheetView>
  </sheetViews>
  <sheetFormatPr defaultColWidth="9" defaultRowHeight="15.6" outlineLevelCol="7"/>
  <cols>
    <col min="2" max="2" width="12.3796296296296" customWidth="1"/>
    <col min="3" max="3" width="12" customWidth="1"/>
    <col min="4" max="4" width="14" customWidth="1"/>
    <col min="5" max="5" width="14.25" customWidth="1"/>
    <col min="6" max="6" width="29.3796296296296" customWidth="1"/>
    <col min="7" max="7" width="16.6296296296296" customWidth="1"/>
    <col min="8" max="8" width="21.75" style="1" customWidth="1"/>
  </cols>
  <sheetData>
    <row r="1" ht="22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6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ht="28" customHeight="1" spans="1:8">
      <c r="A3" s="6" t="s">
        <v>2</v>
      </c>
      <c r="B3" s="7" t="s">
        <v>3</v>
      </c>
      <c r="C3" s="6" t="s">
        <v>4</v>
      </c>
      <c r="D3" s="7" t="s">
        <v>5</v>
      </c>
      <c r="E3" s="8" t="s">
        <v>6</v>
      </c>
      <c r="F3" s="9" t="s">
        <v>7</v>
      </c>
      <c r="G3" s="7"/>
      <c r="H3" s="10" t="s">
        <v>8</v>
      </c>
    </row>
    <row r="4" ht="78" customHeight="1" spans="1:8">
      <c r="A4" s="11"/>
      <c r="B4" s="12"/>
      <c r="C4" s="13"/>
      <c r="D4" s="12"/>
      <c r="E4" s="14"/>
      <c r="F4" s="6" t="s">
        <v>9</v>
      </c>
      <c r="G4" s="7" t="s">
        <v>10</v>
      </c>
      <c r="H4" s="15"/>
    </row>
    <row r="5" ht="36" customHeight="1" spans="1:8">
      <c r="A5" s="16">
        <v>1</v>
      </c>
      <c r="B5" s="16" t="s">
        <v>11</v>
      </c>
      <c r="C5" s="17" t="s">
        <v>12</v>
      </c>
      <c r="D5" s="16" t="s">
        <v>13</v>
      </c>
      <c r="E5" s="18">
        <v>257.5</v>
      </c>
      <c r="F5" s="16">
        <v>500</v>
      </c>
      <c r="G5" s="16">
        <f>SUM(E5*F5)</f>
        <v>128750</v>
      </c>
      <c r="H5" s="19"/>
    </row>
    <row r="6" ht="36" customHeight="1" spans="1:8">
      <c r="A6" s="16">
        <v>2</v>
      </c>
      <c r="B6" s="16" t="s">
        <v>11</v>
      </c>
      <c r="C6" s="17" t="s">
        <v>14</v>
      </c>
      <c r="D6" s="16" t="s">
        <v>13</v>
      </c>
      <c r="E6" s="18">
        <v>308</v>
      </c>
      <c r="F6" s="16">
        <v>500</v>
      </c>
      <c r="G6" s="16">
        <f>SUM(E6*F6)</f>
        <v>154000</v>
      </c>
      <c r="H6" s="19"/>
    </row>
    <row r="7" ht="36" customHeight="1" spans="1:8">
      <c r="A7" s="16">
        <v>3</v>
      </c>
      <c r="B7" s="16" t="s">
        <v>11</v>
      </c>
      <c r="C7" s="17" t="s">
        <v>15</v>
      </c>
      <c r="D7" s="16" t="s">
        <v>13</v>
      </c>
      <c r="E7" s="18">
        <v>31</v>
      </c>
      <c r="F7" s="16">
        <v>1200</v>
      </c>
      <c r="G7" s="16">
        <f>SUM(E7*F7)</f>
        <v>37200</v>
      </c>
      <c r="H7" s="19"/>
    </row>
    <row r="8" ht="36" customHeight="1" spans="1:8">
      <c r="A8" s="16">
        <v>4</v>
      </c>
      <c r="B8" s="16" t="s">
        <v>11</v>
      </c>
      <c r="C8" s="17" t="s">
        <v>16</v>
      </c>
      <c r="D8" s="16" t="s">
        <v>13</v>
      </c>
      <c r="E8" s="18">
        <v>165.7</v>
      </c>
      <c r="F8" s="16">
        <v>800</v>
      </c>
      <c r="G8" s="16">
        <f>SUM(E8*F8)</f>
        <v>132560</v>
      </c>
      <c r="H8" s="19"/>
    </row>
    <row r="9" ht="36" customHeight="1" spans="1:8">
      <c r="A9" s="16">
        <v>5</v>
      </c>
      <c r="B9" s="16" t="s">
        <v>17</v>
      </c>
      <c r="C9" s="16" t="s">
        <v>18</v>
      </c>
      <c r="D9" s="16" t="s">
        <v>13</v>
      </c>
      <c r="E9" s="18">
        <v>34</v>
      </c>
      <c r="F9" s="18">
        <v>3600</v>
      </c>
      <c r="G9" s="18">
        <v>122730</v>
      </c>
      <c r="H9" s="19" t="s">
        <v>19</v>
      </c>
    </row>
    <row r="10" ht="36" customHeight="1" spans="1:8">
      <c r="A10" s="16">
        <v>6</v>
      </c>
      <c r="B10" s="16" t="s">
        <v>20</v>
      </c>
      <c r="C10" s="17" t="s">
        <v>12</v>
      </c>
      <c r="D10" s="16" t="s">
        <v>13</v>
      </c>
      <c r="E10" s="18">
        <v>121.31</v>
      </c>
      <c r="F10" s="16">
        <v>500</v>
      </c>
      <c r="G10" s="16">
        <f>SUM(E10*F10)</f>
        <v>60655</v>
      </c>
      <c r="H10" s="19"/>
    </row>
    <row r="11" ht="36" customHeight="1" spans="1:8">
      <c r="A11" s="16">
        <v>7</v>
      </c>
      <c r="B11" s="16" t="s">
        <v>20</v>
      </c>
      <c r="C11" s="17" t="s">
        <v>14</v>
      </c>
      <c r="D11" s="16" t="s">
        <v>13</v>
      </c>
      <c r="E11" s="18">
        <v>327.01</v>
      </c>
      <c r="F11" s="16">
        <v>500</v>
      </c>
      <c r="G11" s="16">
        <f>SUM(E11*F11)</f>
        <v>163505</v>
      </c>
      <c r="H11" s="19"/>
    </row>
    <row r="12" ht="36" customHeight="1" spans="1:8">
      <c r="A12" s="16">
        <v>8</v>
      </c>
      <c r="B12" s="16" t="s">
        <v>20</v>
      </c>
      <c r="C12" s="17" t="s">
        <v>15</v>
      </c>
      <c r="D12" s="16" t="s">
        <v>13</v>
      </c>
      <c r="E12" s="18">
        <v>0.5</v>
      </c>
      <c r="F12" s="16">
        <v>1200</v>
      </c>
      <c r="G12" s="16">
        <f>SUM(E12*F12)</f>
        <v>600</v>
      </c>
      <c r="H12" s="19"/>
    </row>
    <row r="13" ht="36" customHeight="1" spans="1:8">
      <c r="A13" s="20" t="s">
        <v>21</v>
      </c>
      <c r="B13" s="20"/>
      <c r="C13" s="20"/>
      <c r="D13" s="21"/>
      <c r="E13" s="20">
        <f>SUM(E5:E12)</f>
        <v>1245.02</v>
      </c>
      <c r="F13" s="20"/>
      <c r="G13" s="20">
        <f>SUM(G5:G12)</f>
        <v>800000</v>
      </c>
      <c r="H13" s="22"/>
    </row>
  </sheetData>
  <mergeCells count="9">
    <mergeCell ref="A1:H1"/>
    <mergeCell ref="A2:H2"/>
    <mergeCell ref="A13:C13"/>
    <mergeCell ref="A3:A4"/>
    <mergeCell ref="B3:B4"/>
    <mergeCell ref="C3:C4"/>
    <mergeCell ref="D3:D4"/>
    <mergeCell ref="E3:E4"/>
    <mergeCell ref="H3:H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清障面积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刘伟</dc:creator>
  <cp:lastModifiedBy>洞庭草</cp:lastModifiedBy>
  <dcterms:created xsi:type="dcterms:W3CDTF">2019-05-21T07:10:00Z</dcterms:created>
  <cp:lastPrinted>2019-05-30T02:39:00Z</cp:lastPrinted>
  <dcterms:modified xsi:type="dcterms:W3CDTF">2024-12-11T08:48:38Z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8F03797FDFBD4D2C82E8BADBC6F97E80_13</vt:lpwstr>
  </property>
</Properties>
</file>