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Table 1" sheetId="1" r:id="rId1"/>
  </sheets>
  <definedNames>
    <definedName name="_xlnm._FilterDatabase" localSheetId="0" hidden="1">'Table 1'!$A$1:$Y$34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<sst xmlns="http://schemas.openxmlformats.org/spreadsheetml/2006/main" count="315" uniqueCount="181">
  <si>
    <t>附件2：君山区2024年巩固拓展脱贫攻坚成果和乡村振兴项目库年中动态调整项目申报表（新增入库）</t>
  </si>
  <si>
    <r>
      <t>单位：（盖章）                                                                                                          时间：</t>
    </r>
    <r>
      <rPr>
        <sz val="18"/>
        <rFont val="Times New Roman"/>
        <charset val="204"/>
      </rPr>
      <t xml:space="preserve">20     </t>
    </r>
    <r>
      <rPr>
        <sz val="18"/>
        <rFont val="仿宋_GB2312"/>
        <charset val="204"/>
      </rPr>
      <t xml:space="preserve">年  </t>
    </r>
    <r>
      <rPr>
        <sz val="18"/>
        <rFont val="Times New Roman"/>
        <charset val="204"/>
      </rPr>
      <t xml:space="preserve"> </t>
    </r>
    <r>
      <rPr>
        <sz val="18"/>
        <rFont val="仿宋_GB2312"/>
        <charset val="204"/>
      </rPr>
      <t>月  日</t>
    </r>
  </si>
  <si>
    <t>总序号</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</si>
  <si>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</si>
  <si>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</si>
  <si>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</si>
  <si>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</si>
  <si>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</si>
  <si>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</si>
  <si>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</si>
  <si>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</si>
  <si>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</si>
  <si>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</si>
  <si>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</si>
  <si>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</si>
  <si>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</si>
  <si>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</si>
  <si>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</si>
  <si>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</si>
  <si>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</si>
  <si>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</si>
  <si>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</si>
  <si>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</si>
  <si>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 资(万元)</t>
  </si>
  <si>
    <t>其中</t>
  </si>
  <si>
    <t>受益村数
(个)</t>
  </si>
  <si>
    <t>受益户数
(户)</t>
  </si>
  <si>
    <t>受益人口数(人)</t>
  </si>
  <si>
    <t>财政资金(万元)</t>
  </si>
  <si>
    <t>其他资金(万元)</t>
  </si>
  <si>
    <t>受益脱贫村数(个)</t>
  </si>
  <si>
    <t>受益脱贫户数及防止返贫监
测对象户
数(户)</t>
  </si>
  <si>
    <t>受益脱贫人口数及防止返贫监测对象人口数
(人)</t>
  </si>
  <si>
    <t>乡村建设行动</t>
  </si>
  <si>
    <t>农村基础设施</t>
  </si>
  <si>
    <t>农村道路建设(通村路、通户路)</t>
  </si>
  <si>
    <t>广兴洲镇</t>
  </si>
  <si>
    <t>洪市村</t>
  </si>
  <si>
    <t>2024年度广兴洲镇洪市村产业路拓宽及洪市村十二组T排渠硬化</t>
  </si>
  <si>
    <t>新建</t>
  </si>
  <si>
    <t>长号路至蔬菜产业园拓宽，长850米，宽1米，厚度0.2米；T排渠硬化长270米，面宽0.8米，底宽0.5米，深度0.6米。</t>
  </si>
  <si>
    <t>人均收入提高200元</t>
  </si>
  <si>
    <t>可覆盖该村脱贫户10户38人，增收200元/年收入</t>
  </si>
  <si>
    <t>入库区领导已签字（省级第八批已安排）</t>
  </si>
  <si>
    <t>产业路、资源路、旅游路建设</t>
  </si>
  <si>
    <t>联合村</t>
  </si>
  <si>
    <t>2024年度广兴洲镇联合七组旱、水田间道路硬化</t>
  </si>
  <si>
    <t>联合村联合七组</t>
  </si>
  <si>
    <t>旱、水田间道路硬化270米，宽3米，厚0.2米</t>
  </si>
  <si>
    <t>生产条件改善土地流转单价提高</t>
  </si>
  <si>
    <t>生产条件改善带动农业亩均产量增加</t>
  </si>
  <si>
    <t>入库区领导已签字（省级第六批已安排）</t>
  </si>
  <si>
    <t>产业发展</t>
  </si>
  <si>
    <t>配套基础设施项目</t>
  </si>
  <si>
    <t>小型农田水利设施建设</t>
  </si>
  <si>
    <t>殷家铺社区</t>
  </si>
  <si>
    <t>2024年度广兴洲镇殷家铺社区进水闸坡面硬化</t>
  </si>
  <si>
    <t>D315钢骨架增强缠绕管PED安装140m，De110 PVC管安装200m，φ700混凝土检查井5座，16m3钢筋混凝土化粪池1座，居民区运河堤坡硬化长500m，面积为3300m2</t>
  </si>
  <si>
    <t>可改善农产品运输及居民安全出行问题，方便生产生活</t>
  </si>
  <si>
    <t>广兴洲镇合计</t>
  </si>
  <si>
    <t>许市镇</t>
  </si>
  <si>
    <t>洪水港社区</t>
  </si>
  <si>
    <t>2024年许市镇洪水港社区三、四、六组沟渠硬化</t>
  </si>
  <si>
    <t>洪水港社区三、四、六组</t>
  </si>
  <si>
    <t>沟渠硬化764米*40*50</t>
  </si>
  <si>
    <t>改善生产环境，提高农业产量</t>
  </si>
  <si>
    <t>通过沟渠硬化为脱贫户人均收入提高200元</t>
  </si>
  <si>
    <t>生产项目</t>
  </si>
  <si>
    <t>种植业基地</t>
  </si>
  <si>
    <t>高新村</t>
  </si>
  <si>
    <t>2024年许市镇高新村机耕道路扩宽硬化</t>
  </si>
  <si>
    <t>高新村五组（原新安村五组）</t>
  </si>
  <si>
    <t>高新九组道路长580m，宽3m.高新村八组道路长200m,宽2.8m</t>
  </si>
  <si>
    <t>通过道路硬化，</t>
  </si>
  <si>
    <t>农村供水保障设施建设</t>
  </si>
  <si>
    <t>崇庆村</t>
  </si>
  <si>
    <t>2024年许市镇崇庆村七组地埋管道</t>
  </si>
  <si>
    <t>崇庆村七组</t>
  </si>
  <si>
    <t>许市镇崇庆村</t>
  </si>
  <si>
    <t>七组地埋管道30#510米</t>
  </si>
  <si>
    <t>改善生产环境，提高农业产量、水系流通，抗旱。</t>
  </si>
  <si>
    <t>改善生产环境，提高农业产量，人均增收200元</t>
  </si>
  <si>
    <t>乡村治理和精神文明建设</t>
  </si>
  <si>
    <t>乡村治理</t>
  </si>
  <si>
    <t>开展乡村治理示范创建</t>
  </si>
  <si>
    <t>许家牌村</t>
  </si>
  <si>
    <t>2024年度许市镇许家牌村省级美丽乡村奖补项目</t>
  </si>
  <si>
    <t>分路口社区</t>
  </si>
  <si>
    <t>美丽乡村示范村奖补（省级美丽乡村示范提质建设）</t>
  </si>
  <si>
    <t>完善村级基础设施建设，调整产业结构，助力脱贫户农业生产条件</t>
  </si>
  <si>
    <t>35户97人预计每人增收280元/年</t>
  </si>
  <si>
    <t>省级指令性计划</t>
  </si>
  <si>
    <t>许市镇合计</t>
  </si>
  <si>
    <t>农村道路建设</t>
  </si>
  <si>
    <t>钱粮湖镇</t>
  </si>
  <si>
    <t>高桥村</t>
  </si>
  <si>
    <t>2024年度钱粮湖镇高桥村二组产业连接通道长1200米</t>
  </si>
  <si>
    <t>高桥村二组</t>
  </si>
  <si>
    <t>产业连接通道长1200米，宽2.5米，厚0.2米</t>
  </si>
  <si>
    <t>促进农村经济发展，调整产业结构，助力脱贫户农业生产条件</t>
  </si>
  <si>
    <t>5户12人预计增收400元/年</t>
  </si>
  <si>
    <t>（中央第三批已安排）</t>
  </si>
  <si>
    <t>六门闸社区</t>
  </si>
  <si>
    <t>2024年度钱粮湖镇六闸社区二组道路硬化490米</t>
  </si>
  <si>
    <t>六门闸社区二组</t>
  </si>
  <si>
    <t>建设硬化道路490米，宽3米，厚0.2米</t>
  </si>
  <si>
    <t>完善村级道路建设，调整产业结构，助力脱贫户农业生产条件</t>
  </si>
  <si>
    <t>5户12人预计增收500元/年</t>
  </si>
  <si>
    <t>（省级第六批已安排）</t>
  </si>
  <si>
    <t>托龙山社区</t>
  </si>
  <si>
    <t>2024年度钱粮湖镇托龙山社区基础设施配套建设</t>
  </si>
  <si>
    <t>托龙山社区五组</t>
  </si>
  <si>
    <t>道路硬化约300米，宽3米，厚0.2米</t>
  </si>
  <si>
    <t>改善农产品运输及村民安全出行问题</t>
  </si>
  <si>
    <t>农村基础建设</t>
  </si>
  <si>
    <t>牛奶湖村</t>
  </si>
  <si>
    <t>2024年度钱粮湖镇牛奶湖水厂幸福校至分路口一线管道升级改造</t>
  </si>
  <si>
    <t>铺设160#PE管道1100米</t>
  </si>
  <si>
    <t>原主管网是2006年铺设，水压、水量、水质问题经常被老百姓打12345投诉，年长日久破损严重。解决沿线居民安全饮水问题。解决7350人用水压力问题。</t>
  </si>
  <si>
    <t>78户156人预计每人增收300元/年</t>
  </si>
  <si>
    <t>采桑湖渔场</t>
  </si>
  <si>
    <t>2024年度钱粮湖镇牛奶湖水厂采桑湖渔场新建自来水自来水管网，铺设110#PE管道2800米</t>
  </si>
  <si>
    <t>铺设110#PE管道2800米</t>
  </si>
  <si>
    <t>原主管网是2011年铺设，经常出现泥浆水、黑水，水质问题经常被老百姓打12345投诉，年长日久破损严重。解决沿线居民安全饮水问题。解决7160人用水压力问题。</t>
  </si>
  <si>
    <t>66户132人预计每人增收300元/年</t>
  </si>
  <si>
    <t>2024年度钱粮湖镇分路口社区省级美丽乡村奖补项目</t>
  </si>
  <si>
    <t>美丽乡村示范村奖补（2021年度省级美丽乡村示范提质建设）</t>
  </si>
  <si>
    <t>32户64人预计每人增收300元/年</t>
  </si>
  <si>
    <t>省级指令计划</t>
  </si>
  <si>
    <t>产业发展项目</t>
  </si>
  <si>
    <t>休闲农业与乡村旅游</t>
  </si>
  <si>
    <t>2024年度钱粮湖镇农文旅产业融合发展项目</t>
  </si>
  <si>
    <t>钱粮湖镇围绕采桑湖渔场建设农文旅产业融合发展项目</t>
  </si>
  <si>
    <t>30户122人预计增收500元/年</t>
  </si>
  <si>
    <t>拟安排区级资金</t>
  </si>
  <si>
    <t>钱粮湖镇合计</t>
  </si>
  <si>
    <t>良心堡镇</t>
  </si>
  <si>
    <t>团结村</t>
  </si>
  <si>
    <t>2024年度良心堡镇团结村四组王新华-王立华生产道路硬化320米</t>
  </si>
  <si>
    <t>团结村四组</t>
  </si>
  <si>
    <t>团结村四组王新华-王立华生产道路硬化320米，宽3米，厚0.2米</t>
  </si>
  <si>
    <t>产业扶贫基础设施升级解决脱贫户及部分村民的生产运输问题</t>
  </si>
  <si>
    <t>覆盖本村建档立卡脱贫户2户5人，解决生产运输生活问题</t>
  </si>
  <si>
    <t>杨蔸湖村</t>
  </si>
  <si>
    <t xml:space="preserve">
2024年度良心堡镇杨蔸湖村一组三十亩中心路段道路硬化170米</t>
  </si>
  <si>
    <t xml:space="preserve"> 杨蔸湖村一组</t>
  </si>
  <si>
    <t>三十亩中心路段道路硬化170米,宽3米，厚0.2米</t>
  </si>
  <si>
    <t>产业扶贫基础设施升级，解决脱贫户及部分村民生产运输生活问题</t>
  </si>
  <si>
    <t>可覆盖该本村建档立卡脱贫户8户22人,解决生产运输生活问题</t>
  </si>
  <si>
    <t>檀树村</t>
  </si>
  <si>
    <t>2024年度良心堡镇檀树村水厂一线管道升级改造，铺设160#PVC管道750米</t>
  </si>
  <si>
    <t>铺设160#PVC管道750米</t>
  </si>
  <si>
    <t>解决沿线居民安全饮水问题。</t>
  </si>
  <si>
    <t>可覆盖该本村建档立卡脱贫户6户20人,解决安全饮水生活问题</t>
  </si>
  <si>
    <t>良心堡镇合计</t>
  </si>
  <si>
    <t>柳林洲街道</t>
  </si>
  <si>
    <t>2024年度柳林洲街道景明路社区低碳产业融合项目</t>
  </si>
  <si>
    <t>柳林洲街道景明路社区低碳产业融合项目</t>
  </si>
  <si>
    <t>产业发展基础设施升级，解决脱贫困户及部分村民生产运输生活问题。</t>
  </si>
  <si>
    <t>可覆盖该本村建档立卡脱贫困户3户9人，解决生产运输生活问题。</t>
  </si>
  <si>
    <t>2024年度君山区新容线产业道路建设支持项目</t>
  </si>
  <si>
    <t>支持新容线产业道路建设项目</t>
  </si>
  <si>
    <t>可覆盖该片区建档立卡脱贫困户20户34人，解决生产运输生活问题。</t>
  </si>
  <si>
    <t>柳林洲街道合计</t>
  </si>
  <si>
    <t>区农业农村局</t>
  </si>
  <si>
    <t>2024年设施农业建设补贴</t>
  </si>
  <si>
    <t>用于水稻育秧钢架大棚建设(配套基础设施17.6万元、建设大棚5215㎡70.4万元)</t>
  </si>
  <si>
    <t>产业发展基础设施升级，解决脱贫困户及部分村民生产生活问题。</t>
  </si>
  <si>
    <t>5户13人预计每人增收200元/年</t>
  </si>
  <si>
    <t>省级指令计划（省级第六批已安排）</t>
  </si>
  <si>
    <t>巩固三保障成果</t>
  </si>
  <si>
    <t>综合保障</t>
  </si>
  <si>
    <t>接受临时救助</t>
  </si>
  <si>
    <t>2024年度农业救灾补损项目</t>
  </si>
  <si>
    <t>用于保障受灾监测对象、脱贫户收入的项目，包括购买种子（植物种苗、种畜、种禽、水产种苗）、肥料、农药等。</t>
  </si>
  <si>
    <t>用于保障受灾监测对象、脱贫户收入</t>
  </si>
  <si>
    <t>可覆盖本地区建档立卡脱贫困户280户472人，解决生产生活问题。</t>
  </si>
  <si>
    <t>省级指令计划（省级第五和第九批已安排）</t>
  </si>
  <si>
    <t>区农业农村局合计</t>
  </si>
  <si>
    <t>全区总计</t>
  </si>
  <si>
    <t>注：项目类别中项目类型、二级项目类型、项目子类型需参照附件4《区级巩固拓展脱贫攻坚成果和乡村振兴项目库项目分类表》填写。</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</si>
</sst>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0"/>
      <color rgb="FF000000"/>
      <name val="Times New Roman"/>
      <charset val="204"/>
    </font>
    <font>
      <sz val="16"/>
      <color rgb="FF000000"/>
      <name val="Times New Roman"/>
      <charset val="204"/>
    </font>
    <font>
      <sz val="24"/>
      <name val="方正小标宋简体"/>
      <charset val="204"/>
    </font>
    <font>
      <sz val="18"/>
      <name val="仿宋_GB2312"/>
      <charset val="204"/>
    </font>
    <font>
      <sz val="18"/>
      <name val="Times New Roman"/>
      <charset val="204"/>
    </font>
    <font>
      <sz val="17"/>
      <name val="黑体"/>
      <charset val="204"/>
    </font>
    <font>
      <sz val="17"/>
      <name val="黑体"/>
      <charset val="134"/>
    </font>
    <font>
      <sz val="18"/>
      <name val="宋体"/>
      <charset val="204"/>
    </font>
    <font>
      <sz val="18"/>
      <name val="宋体"/>
      <charset val="134"/>
    </font>
    <font>
      <sz val="16"/>
      <name val="仿宋_GB2312"/>
      <charset val="204"/>
    </font>
    <font>
      <sz val="16"/>
      <name val="Times New Roman"/>
      <charset val="204"/>
    </font>
    <font>
      <sz val="10"/>
      <name val="Times New Roman"/>
      <charset val="20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3"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20" fillId="0" borderId="5" applyNumberFormat="0" applyFill="0" applyAlignment="0" applyProtection="0">
      <alignment vertical="center"/>
    </xf>
    <xf numFmtId="0" fontId="20" fillId="0" borderId="0" applyNumberFormat="0" applyFill="0" applyBorder="0" applyAlignment="0" applyProtection="0">
      <alignment vertical="center"/>
    </xf>
    <xf numFmtId="0" fontId="21" fillId="4" borderId="6" applyNumberFormat="0" applyAlignment="0" applyProtection="0">
      <alignment vertical="center"/>
    </xf>
    <xf numFmtId="0" fontId="22" fillId="5" borderId="7" applyNumberFormat="0" applyAlignment="0" applyProtection="0">
      <alignment vertical="center"/>
    </xf>
    <xf numFmtId="0" fontId="23" fillId="5" borderId="6" applyNumberFormat="0" applyAlignment="0" applyProtection="0">
      <alignment vertical="center"/>
    </xf>
    <xf numFmtId="0" fontId="24" fillId="6" borderId="8" applyNumberFormat="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32" fillId="0" borderId="0">
      <alignment vertical="center"/>
    </xf>
  </cellStyleXfs>
  <cellXfs count="25">
    <xf numFmtId="0" fontId="0" fillId="0" borderId="0" xfId="0" applyFill="1" applyBorder="1" applyAlignment="1">
      <alignment horizontal="left" vertical="top"/>
    </xf>
    <xf numFmtId="0" fontId="0" fillId="0" borderId="0" xfId="0" applyFill="1" applyBorder="1" applyAlignment="1">
      <alignment horizontal="left" vertical="center"/>
    </xf>
    <xf numFmtId="0" fontId="1" fillId="0" borderId="0" xfId="0" applyFont="1" applyFill="1" applyBorder="1" applyAlignment="1">
      <alignment horizontal="left" vertical="center"/>
    </xf>
    <xf numFmtId="0" fontId="0" fillId="0" borderId="0" xfId="0" applyFill="1" applyBorder="1" applyAlignment="1">
      <alignment horizontal="center" vertical="top"/>
    </xf>
    <xf numFmtId="0" fontId="2" fillId="0" borderId="0" xfId="0" applyFont="1" applyFill="1" applyAlignment="1">
      <alignment horizontal="center" vertical="top" wrapText="1"/>
    </xf>
    <xf numFmtId="0" fontId="2" fillId="0" borderId="0" xfId="0" applyFont="1" applyFill="1" applyBorder="1" applyAlignment="1">
      <alignment horizontal="center" vertical="top"/>
    </xf>
    <xf numFmtId="0" fontId="3" fillId="0" borderId="0" xfId="0" applyFont="1" applyFill="1" applyBorder="1" applyAlignment="1">
      <alignment horizontal="left" vertical="center"/>
    </xf>
    <xf numFmtId="0" fontId="4" fillId="0" borderId="0" xfId="0" applyFont="1" applyFill="1" applyBorder="1" applyAlignment="1">
      <alignment horizontal="left"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9" fillId="0" borderId="0" xfId="0" applyFont="1" applyFill="1" applyBorder="1" applyAlignment="1">
      <alignment horizontal="left" vertical="center"/>
    </xf>
    <xf numFmtId="0" fontId="10" fillId="0" borderId="0" xfId="0" applyFont="1" applyFill="1" applyBorder="1" applyAlignment="1">
      <alignment horizontal="left" vertical="center"/>
    </xf>
    <xf numFmtId="0" fontId="4" fillId="0" borderId="0" xfId="0" applyFont="1" applyFill="1" applyBorder="1" applyAlignment="1">
      <alignment horizontal="center" vertical="center"/>
    </xf>
    <xf numFmtId="57" fontId="8" fillId="0" borderId="1" xfId="0" applyNumberFormat="1" applyFont="1" applyFill="1" applyBorder="1" applyAlignment="1">
      <alignment horizontal="center" vertical="center" wrapText="1"/>
    </xf>
    <xf numFmtId="57" fontId="7" fillId="0" borderId="1"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10" fillId="0" borderId="0" xfId="0" applyFont="1" applyFill="1" applyBorder="1" applyAlignment="1">
      <alignment horizontal="center" vertical="center"/>
    </xf>
    <xf numFmtId="0" fontId="11" fillId="0" borderId="0" xfId="0" applyFont="1" applyFill="1" applyBorder="1" applyAlignment="1">
      <alignment horizontal="left" vertical="top"/>
    </xf>
    <xf numFmtId="0" fontId="11" fillId="0" borderId="0" xfId="0" applyFont="1" applyFill="1" applyBorder="1" applyAlignment="1">
      <alignment horizontal="left" vertical="center"/>
    </xf>
    <xf numFmtId="0" fontId="7" fillId="0" borderId="1" xfId="0" applyFont="1" applyFill="1" applyBorder="1" applyAlignment="1">
      <alignment horizontal="left" vertical="top"/>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11"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4"/>
  <sheetViews>
    <sheetView tabSelected="1" zoomScale="55" zoomScaleNormal="55" workbookViewId="0">
      <selection activeCell="N6" sqref="N6"/>
    </sheetView>
  </sheetViews>
  <sheetFormatPr defaultColWidth="9" defaultRowHeight="12.75"/>
  <cols>
    <col min="1" max="1" width="8.56666666666667" customWidth="1"/>
    <col min="2" max="2" width="6" customWidth="1"/>
    <col min="3" max="4" width="12.4222222222222" customWidth="1"/>
    <col min="5" max="5" width="15.7555555555556" customWidth="1"/>
    <col min="6" max="6" width="14" customWidth="1"/>
    <col min="7" max="7" width="22.3333333333333" customWidth="1"/>
    <col min="8" max="8" width="31.8222222222222" customWidth="1"/>
    <col min="9" max="9" width="9.37777777777778" customWidth="1"/>
    <col min="10" max="11" width="20.2222222222222" customWidth="1"/>
    <col min="12" max="12" width="20.9" customWidth="1"/>
    <col min="13" max="13" width="21.2" style="3" customWidth="1"/>
    <col min="14" max="14" width="48.1777777777778" customWidth="1"/>
    <col min="15" max="16" width="14.2444444444444" customWidth="1"/>
    <col min="17" max="20" width="12.4222222222222" customWidth="1"/>
    <col min="21" max="23" width="19.9888888888889" customWidth="1"/>
    <col min="24" max="24" width="21.5111111111111" customWidth="1"/>
    <col min="25" max="25" width="21.2" customWidth="1"/>
    <col min="26" max="26" width="21.8111111111111" customWidth="1"/>
  </cols>
  <sheetData>
    <row r="1" ht="63" customHeight="1" spans="1:26">
      <c r="A1" s="4" t="s">
        <v>0</v>
      </c>
      <c r="B1" s="5"/>
      <c r="C1" s="5"/>
      <c r="D1" s="5"/>
      <c r="E1" s="5"/>
      <c r="F1" s="5"/>
      <c r="G1" s="5"/>
      <c r="H1" s="5"/>
      <c r="I1" s="5"/>
      <c r="J1" s="5"/>
      <c r="K1" s="5"/>
      <c r="L1" s="5"/>
      <c r="M1" s="5"/>
      <c r="N1" s="5"/>
      <c r="O1" s="5"/>
      <c r="P1" s="5"/>
      <c r="Q1" s="5"/>
      <c r="R1" s="5"/>
      <c r="S1" s="5"/>
      <c r="T1" s="5"/>
      <c r="U1" s="5"/>
      <c r="V1" s="5"/>
      <c r="W1" s="5"/>
      <c r="X1" s="5"/>
      <c r="Y1" s="5"/>
      <c r="Z1" s="22"/>
    </row>
    <row r="2" s="1" customFormat="1" ht="24" customHeight="1" spans="1:26">
      <c r="A2" s="6" t="s">
        <v>1</v>
      </c>
      <c r="B2" s="7"/>
      <c r="C2" s="7"/>
      <c r="D2" s="7"/>
      <c r="E2" s="7"/>
      <c r="F2" s="7"/>
      <c r="G2" s="7"/>
      <c r="H2" s="7"/>
      <c r="I2" s="7"/>
      <c r="J2" s="7"/>
      <c r="K2" s="7"/>
      <c r="L2" s="7"/>
      <c r="M2" s="17"/>
      <c r="N2" s="7"/>
      <c r="O2" s="7"/>
      <c r="P2" s="7"/>
      <c r="Q2" s="7"/>
      <c r="R2" s="7"/>
      <c r="S2" s="7"/>
      <c r="T2" s="7"/>
      <c r="U2" s="7"/>
      <c r="V2" s="7"/>
      <c r="W2" s="7"/>
      <c r="X2" s="7"/>
      <c r="Y2" s="7"/>
      <c r="Z2" s="23"/>
    </row>
    <row r="3" ht="21" customHeight="1" spans="1:26">
      <c r="A3" s="8" t="s">
        <v>2</v>
      </c>
      <c r="B3" s="9" t="s">
        <v>3</v>
      </c>
      <c r="C3" s="9" t="s">
        <v>4</v>
      </c>
      <c r="D3" s="9"/>
      <c r="E3" s="9"/>
      <c r="F3" s="9" t="s">
        <v>5</v>
      </c>
      <c r="G3" s="9" t="s">
        <v>6</v>
      </c>
      <c r="H3" s="9" t="s">
        <v>7</v>
      </c>
      <c r="I3" s="9" t="s">
        <v>8</v>
      </c>
      <c r="J3" s="9" t="s">
        <v>9</v>
      </c>
      <c r="K3" s="9" t="s">
        <v>10</v>
      </c>
      <c r="L3" s="9"/>
      <c r="M3" s="9" t="s">
        <v>11</v>
      </c>
      <c r="N3" s="9" t="s">
        <v>12</v>
      </c>
      <c r="O3" s="9" t="s">
        <v>13</v>
      </c>
      <c r="P3" s="9"/>
      <c r="Q3" s="9"/>
      <c r="R3" s="9" t="s">
        <v>14</v>
      </c>
      <c r="S3" s="9"/>
      <c r="T3" s="9"/>
      <c r="U3" s="9"/>
      <c r="V3" s="9"/>
      <c r="W3" s="9"/>
      <c r="X3" s="9" t="s">
        <v>15</v>
      </c>
      <c r="Y3" s="9" t="s">
        <v>16</v>
      </c>
      <c r="Z3" s="9" t="s">
        <v>17</v>
      </c>
    </row>
    <row r="4" ht="21" customHeight="1" spans="1:26">
      <c r="A4" s="8"/>
      <c r="B4" s="9"/>
      <c r="C4" s="9" t="s">
        <v>18</v>
      </c>
      <c r="D4" s="9" t="s">
        <v>19</v>
      </c>
      <c r="E4" s="9" t="s">
        <v>20</v>
      </c>
      <c r="F4" s="9"/>
      <c r="G4" s="9"/>
      <c r="H4" s="9"/>
      <c r="I4" s="9"/>
      <c r="J4" s="9"/>
      <c r="K4" s="9" t="s">
        <v>21</v>
      </c>
      <c r="L4" s="9" t="s">
        <v>22</v>
      </c>
      <c r="M4" s="9"/>
      <c r="N4" s="9"/>
      <c r="O4" s="9" t="s">
        <v>23</v>
      </c>
      <c r="P4" s="9" t="s">
        <v>24</v>
      </c>
      <c r="Q4" s="9"/>
      <c r="R4" s="9" t="s">
        <v>25</v>
      </c>
      <c r="S4" s="9" t="s">
        <v>26</v>
      </c>
      <c r="T4" s="9" t="s">
        <v>27</v>
      </c>
      <c r="U4" s="9" t="s">
        <v>24</v>
      </c>
      <c r="V4" s="9"/>
      <c r="W4" s="9"/>
      <c r="X4" s="9"/>
      <c r="Y4" s="9"/>
      <c r="Z4" s="9"/>
    </row>
    <row r="5" ht="118" customHeight="1" spans="1:26">
      <c r="A5" s="8"/>
      <c r="B5" s="9"/>
      <c r="C5" s="9"/>
      <c r="D5" s="9"/>
      <c r="E5" s="9"/>
      <c r="F5" s="9"/>
      <c r="G5" s="9"/>
      <c r="H5" s="9"/>
      <c r="I5" s="9"/>
      <c r="J5" s="9"/>
      <c r="K5" s="9"/>
      <c r="L5" s="9"/>
      <c r="M5" s="9"/>
      <c r="N5" s="9"/>
      <c r="O5" s="9"/>
      <c r="P5" s="9" t="s">
        <v>28</v>
      </c>
      <c r="Q5" s="9" t="s">
        <v>29</v>
      </c>
      <c r="R5" s="9"/>
      <c r="S5" s="9"/>
      <c r="T5" s="9"/>
      <c r="U5" s="9" t="s">
        <v>30</v>
      </c>
      <c r="V5" s="9" t="s">
        <v>31</v>
      </c>
      <c r="W5" s="9" t="s">
        <v>32</v>
      </c>
      <c r="X5" s="9"/>
      <c r="Y5" s="9"/>
      <c r="Z5" s="9"/>
    </row>
    <row r="6" ht="155" customHeight="1" spans="1:26">
      <c r="A6" s="10">
        <v>206</v>
      </c>
      <c r="B6" s="11">
        <v>1</v>
      </c>
      <c r="C6" s="11" t="s">
        <v>33</v>
      </c>
      <c r="D6" s="11" t="s">
        <v>34</v>
      </c>
      <c r="E6" s="11" t="s">
        <v>35</v>
      </c>
      <c r="F6" s="11" t="s">
        <v>36</v>
      </c>
      <c r="G6" s="11" t="s">
        <v>37</v>
      </c>
      <c r="H6" s="11" t="s">
        <v>38</v>
      </c>
      <c r="I6" s="11" t="s">
        <v>39</v>
      </c>
      <c r="J6" s="11" t="s">
        <v>37</v>
      </c>
      <c r="K6" s="18">
        <v>45292</v>
      </c>
      <c r="L6" s="18">
        <v>45627</v>
      </c>
      <c r="M6" s="11" t="s">
        <v>37</v>
      </c>
      <c r="N6" s="11" t="s">
        <v>40</v>
      </c>
      <c r="O6" s="11">
        <v>16.5</v>
      </c>
      <c r="P6" s="11">
        <v>16.5</v>
      </c>
      <c r="Q6" s="11">
        <v>0</v>
      </c>
      <c r="R6" s="11">
        <v>1</v>
      </c>
      <c r="S6" s="11">
        <v>220</v>
      </c>
      <c r="T6" s="11">
        <v>860</v>
      </c>
      <c r="U6" s="11">
        <v>0</v>
      </c>
      <c r="V6" s="11">
        <v>10</v>
      </c>
      <c r="W6" s="11">
        <v>38</v>
      </c>
      <c r="X6" s="11" t="s">
        <v>41</v>
      </c>
      <c r="Y6" s="11" t="s">
        <v>42</v>
      </c>
      <c r="Z6" s="11" t="s">
        <v>43</v>
      </c>
    </row>
    <row r="7" ht="155" customHeight="1" spans="1:26">
      <c r="A7" s="10">
        <v>207</v>
      </c>
      <c r="B7" s="11">
        <v>2</v>
      </c>
      <c r="C7" s="11" t="s">
        <v>33</v>
      </c>
      <c r="D7" s="11" t="s">
        <v>34</v>
      </c>
      <c r="E7" s="11" t="s">
        <v>44</v>
      </c>
      <c r="F7" s="11" t="s">
        <v>36</v>
      </c>
      <c r="G7" s="11" t="s">
        <v>45</v>
      </c>
      <c r="H7" s="11" t="s">
        <v>46</v>
      </c>
      <c r="I7" s="11" t="s">
        <v>39</v>
      </c>
      <c r="J7" s="11" t="s">
        <v>47</v>
      </c>
      <c r="K7" s="18">
        <v>45292</v>
      </c>
      <c r="L7" s="18">
        <v>45627</v>
      </c>
      <c r="M7" s="11" t="s">
        <v>45</v>
      </c>
      <c r="N7" s="10" t="s">
        <v>48</v>
      </c>
      <c r="O7" s="11">
        <v>10</v>
      </c>
      <c r="P7" s="11">
        <v>10</v>
      </c>
      <c r="Q7" s="11">
        <v>0</v>
      </c>
      <c r="R7" s="11">
        <v>1</v>
      </c>
      <c r="S7" s="11">
        <v>68</v>
      </c>
      <c r="T7" s="11">
        <v>265</v>
      </c>
      <c r="U7" s="11">
        <v>0</v>
      </c>
      <c r="V7" s="11">
        <v>13</v>
      </c>
      <c r="W7" s="11">
        <v>35</v>
      </c>
      <c r="X7" s="11" t="s">
        <v>49</v>
      </c>
      <c r="Y7" s="11" t="s">
        <v>50</v>
      </c>
      <c r="Z7" s="11" t="s">
        <v>51</v>
      </c>
    </row>
    <row r="8" ht="190" customHeight="1" spans="1:26">
      <c r="A8" s="10">
        <v>208</v>
      </c>
      <c r="B8" s="11">
        <v>3</v>
      </c>
      <c r="C8" s="11" t="s">
        <v>52</v>
      </c>
      <c r="D8" s="11" t="s">
        <v>53</v>
      </c>
      <c r="E8" s="11" t="s">
        <v>54</v>
      </c>
      <c r="F8" s="11" t="s">
        <v>36</v>
      </c>
      <c r="G8" s="11" t="s">
        <v>55</v>
      </c>
      <c r="H8" s="11" t="s">
        <v>56</v>
      </c>
      <c r="I8" s="11" t="s">
        <v>39</v>
      </c>
      <c r="J8" s="11" t="s">
        <v>55</v>
      </c>
      <c r="K8" s="18">
        <v>45292</v>
      </c>
      <c r="L8" s="18">
        <v>45627</v>
      </c>
      <c r="M8" s="11" t="s">
        <v>55</v>
      </c>
      <c r="N8" s="10" t="s">
        <v>57</v>
      </c>
      <c r="O8" s="11">
        <v>39</v>
      </c>
      <c r="P8" s="11">
        <v>39</v>
      </c>
      <c r="Q8" s="11">
        <v>0</v>
      </c>
      <c r="R8" s="11">
        <v>1</v>
      </c>
      <c r="S8" s="11">
        <v>30</v>
      </c>
      <c r="T8" s="11">
        <v>111</v>
      </c>
      <c r="U8" s="11">
        <v>1</v>
      </c>
      <c r="V8" s="11">
        <v>6</v>
      </c>
      <c r="W8" s="11">
        <v>15</v>
      </c>
      <c r="X8" s="11" t="s">
        <v>58</v>
      </c>
      <c r="Y8" s="11" t="s">
        <v>50</v>
      </c>
      <c r="Z8" s="11" t="s">
        <v>43</v>
      </c>
    </row>
    <row r="9" ht="58" customHeight="1" spans="1:26">
      <c r="A9" s="10"/>
      <c r="B9" s="11"/>
      <c r="C9" s="11"/>
      <c r="D9" s="11"/>
      <c r="E9" s="12"/>
      <c r="F9" s="12"/>
      <c r="G9" s="10"/>
      <c r="H9" s="10"/>
      <c r="I9" s="10"/>
      <c r="J9" s="19"/>
      <c r="K9" s="19"/>
      <c r="L9" s="10"/>
      <c r="M9" s="20"/>
      <c r="N9" s="10" t="s">
        <v>59</v>
      </c>
      <c r="O9" s="10">
        <f>SUM(O6:O8)</f>
        <v>65.5</v>
      </c>
      <c r="P9" s="10">
        <f>SUM(P6:P8)</f>
        <v>65.5</v>
      </c>
      <c r="Q9" s="12"/>
      <c r="R9" s="12"/>
      <c r="S9" s="10"/>
      <c r="T9" s="12"/>
      <c r="U9" s="12"/>
      <c r="V9" s="10"/>
      <c r="W9" s="12"/>
      <c r="X9" s="10"/>
      <c r="Y9" s="10"/>
      <c r="Z9" s="24"/>
    </row>
    <row r="10" ht="164" customHeight="1" spans="1:26">
      <c r="A10" s="13">
        <v>209</v>
      </c>
      <c r="B10" s="14">
        <v>1</v>
      </c>
      <c r="C10" s="11" t="s">
        <v>52</v>
      </c>
      <c r="D10" s="11" t="s">
        <v>53</v>
      </c>
      <c r="E10" s="11" t="s">
        <v>54</v>
      </c>
      <c r="F10" s="11" t="s">
        <v>60</v>
      </c>
      <c r="G10" s="11" t="s">
        <v>61</v>
      </c>
      <c r="H10" s="11" t="s">
        <v>62</v>
      </c>
      <c r="I10" s="11" t="s">
        <v>39</v>
      </c>
      <c r="J10" s="11" t="s">
        <v>63</v>
      </c>
      <c r="K10" s="18">
        <v>45505</v>
      </c>
      <c r="L10" s="18">
        <v>45627</v>
      </c>
      <c r="M10" s="11" t="s">
        <v>61</v>
      </c>
      <c r="N10" s="11" t="s">
        <v>64</v>
      </c>
      <c r="O10" s="11">
        <v>13</v>
      </c>
      <c r="P10" s="11">
        <v>13</v>
      </c>
      <c r="Q10" s="11">
        <v>0</v>
      </c>
      <c r="R10" s="11">
        <v>1</v>
      </c>
      <c r="S10" s="11">
        <v>85</v>
      </c>
      <c r="T10" s="11">
        <v>316</v>
      </c>
      <c r="U10" s="11">
        <v>1</v>
      </c>
      <c r="V10" s="11">
        <v>13</v>
      </c>
      <c r="W10" s="11">
        <v>36</v>
      </c>
      <c r="X10" s="11" t="s">
        <v>65</v>
      </c>
      <c r="Y10" s="11" t="s">
        <v>66</v>
      </c>
      <c r="Z10" s="11" t="s">
        <v>43</v>
      </c>
    </row>
    <row r="11" ht="164" customHeight="1" spans="1:26">
      <c r="A11" s="13">
        <v>210</v>
      </c>
      <c r="B11" s="14">
        <v>2</v>
      </c>
      <c r="C11" s="11" t="s">
        <v>52</v>
      </c>
      <c r="D11" s="11" t="s">
        <v>67</v>
      </c>
      <c r="E11" s="11" t="s">
        <v>68</v>
      </c>
      <c r="F11" s="11" t="s">
        <v>60</v>
      </c>
      <c r="G11" s="11" t="s">
        <v>69</v>
      </c>
      <c r="H11" s="11" t="s">
        <v>70</v>
      </c>
      <c r="I11" s="11" t="s">
        <v>39</v>
      </c>
      <c r="J11" s="11" t="s">
        <v>71</v>
      </c>
      <c r="K11" s="18">
        <v>45505</v>
      </c>
      <c r="L11" s="18">
        <v>45627</v>
      </c>
      <c r="M11" s="11" t="s">
        <v>69</v>
      </c>
      <c r="N11" s="11" t="s">
        <v>72</v>
      </c>
      <c r="O11" s="11">
        <v>26</v>
      </c>
      <c r="P11" s="11">
        <v>26</v>
      </c>
      <c r="Q11" s="11">
        <v>0</v>
      </c>
      <c r="R11" s="11">
        <v>1</v>
      </c>
      <c r="S11" s="11">
        <v>152</v>
      </c>
      <c r="T11" s="11">
        <v>235</v>
      </c>
      <c r="U11" s="11">
        <v>0</v>
      </c>
      <c r="V11" s="11">
        <v>4</v>
      </c>
      <c r="W11" s="11">
        <v>10</v>
      </c>
      <c r="X11" s="11" t="s">
        <v>65</v>
      </c>
      <c r="Y11" s="11" t="s">
        <v>73</v>
      </c>
      <c r="Z11" s="11" t="s">
        <v>51</v>
      </c>
    </row>
    <row r="12" ht="164" customHeight="1" spans="1:26">
      <c r="A12" s="13">
        <v>211</v>
      </c>
      <c r="B12" s="14">
        <v>3</v>
      </c>
      <c r="C12" s="11" t="s">
        <v>33</v>
      </c>
      <c r="D12" s="11" t="s">
        <v>34</v>
      </c>
      <c r="E12" s="11" t="s">
        <v>74</v>
      </c>
      <c r="F12" s="11" t="s">
        <v>60</v>
      </c>
      <c r="G12" s="11" t="s">
        <v>75</v>
      </c>
      <c r="H12" s="11" t="s">
        <v>76</v>
      </c>
      <c r="I12" s="11" t="s">
        <v>39</v>
      </c>
      <c r="J12" s="11" t="s">
        <v>77</v>
      </c>
      <c r="K12" s="18">
        <v>45505</v>
      </c>
      <c r="L12" s="18">
        <v>45627</v>
      </c>
      <c r="M12" s="11" t="s">
        <v>78</v>
      </c>
      <c r="N12" s="11" t="s">
        <v>79</v>
      </c>
      <c r="O12" s="11">
        <v>24</v>
      </c>
      <c r="P12" s="11">
        <v>24</v>
      </c>
      <c r="Q12" s="11">
        <v>0</v>
      </c>
      <c r="R12" s="11">
        <v>1</v>
      </c>
      <c r="S12" s="11">
        <v>93</v>
      </c>
      <c r="T12" s="11">
        <v>310</v>
      </c>
      <c r="U12" s="11">
        <v>0</v>
      </c>
      <c r="V12" s="11">
        <v>2</v>
      </c>
      <c r="W12" s="11">
        <v>3</v>
      </c>
      <c r="X12" s="11" t="s">
        <v>80</v>
      </c>
      <c r="Y12" s="11" t="s">
        <v>81</v>
      </c>
      <c r="Z12" s="11" t="s">
        <v>43</v>
      </c>
    </row>
    <row r="13" ht="164" customHeight="1" spans="1:26">
      <c r="A13" s="13">
        <v>212</v>
      </c>
      <c r="B13" s="14">
        <v>4</v>
      </c>
      <c r="C13" s="11" t="s">
        <v>82</v>
      </c>
      <c r="D13" s="11" t="s">
        <v>83</v>
      </c>
      <c r="E13" s="11" t="s">
        <v>84</v>
      </c>
      <c r="F13" s="11" t="s">
        <v>60</v>
      </c>
      <c r="G13" s="11" t="s">
        <v>85</v>
      </c>
      <c r="H13" s="11" t="s">
        <v>86</v>
      </c>
      <c r="I13" s="11" t="s">
        <v>39</v>
      </c>
      <c r="J13" s="11" t="s">
        <v>85</v>
      </c>
      <c r="K13" s="18">
        <v>45474</v>
      </c>
      <c r="L13" s="18">
        <v>45627</v>
      </c>
      <c r="M13" s="11" t="s">
        <v>87</v>
      </c>
      <c r="N13" s="11" t="s">
        <v>88</v>
      </c>
      <c r="O13" s="11">
        <v>100</v>
      </c>
      <c r="P13" s="11">
        <v>100</v>
      </c>
      <c r="Q13" s="11">
        <v>0</v>
      </c>
      <c r="R13" s="11">
        <v>1</v>
      </c>
      <c r="S13" s="11">
        <v>276</v>
      </c>
      <c r="T13" s="11">
        <v>520</v>
      </c>
      <c r="U13" s="11">
        <v>1</v>
      </c>
      <c r="V13" s="11">
        <v>35</v>
      </c>
      <c r="W13" s="11">
        <v>97</v>
      </c>
      <c r="X13" s="11" t="s">
        <v>89</v>
      </c>
      <c r="Y13" s="11" t="s">
        <v>90</v>
      </c>
      <c r="Z13" s="11" t="s">
        <v>91</v>
      </c>
    </row>
    <row r="14" ht="68" customHeight="1" spans="1:26">
      <c r="A14" s="11"/>
      <c r="B14" s="11"/>
      <c r="C14" s="11"/>
      <c r="D14" s="11"/>
      <c r="E14" s="11"/>
      <c r="F14" s="11"/>
      <c r="G14" s="11"/>
      <c r="H14" s="11"/>
      <c r="I14" s="11"/>
      <c r="J14" s="11"/>
      <c r="K14" s="11"/>
      <c r="L14" s="11"/>
      <c r="M14" s="11"/>
      <c r="N14" s="11" t="s">
        <v>92</v>
      </c>
      <c r="O14" s="11">
        <f>SUM(O10:O13)</f>
        <v>163</v>
      </c>
      <c r="P14" s="11">
        <f>SUM(P10:P13)</f>
        <v>163</v>
      </c>
      <c r="Q14" s="11"/>
      <c r="R14" s="11"/>
      <c r="S14" s="11"/>
      <c r="T14" s="11"/>
      <c r="U14" s="11"/>
      <c r="V14" s="11"/>
      <c r="W14" s="11"/>
      <c r="X14" s="11"/>
      <c r="Y14" s="11"/>
      <c r="Z14" s="11"/>
    </row>
    <row r="15" ht="164" customHeight="1" spans="1:26">
      <c r="A15" s="11">
        <v>213</v>
      </c>
      <c r="B15" s="11">
        <v>1</v>
      </c>
      <c r="C15" s="11" t="s">
        <v>33</v>
      </c>
      <c r="D15" s="11" t="s">
        <v>34</v>
      </c>
      <c r="E15" s="11" t="s">
        <v>93</v>
      </c>
      <c r="F15" s="11" t="s">
        <v>94</v>
      </c>
      <c r="G15" s="11" t="s">
        <v>95</v>
      </c>
      <c r="H15" s="11" t="s">
        <v>96</v>
      </c>
      <c r="I15" s="11" t="s">
        <v>39</v>
      </c>
      <c r="J15" s="11" t="s">
        <v>97</v>
      </c>
      <c r="K15" s="18">
        <v>45474</v>
      </c>
      <c r="L15" s="18">
        <v>45627</v>
      </c>
      <c r="M15" s="11" t="s">
        <v>95</v>
      </c>
      <c r="N15" s="11" t="s">
        <v>98</v>
      </c>
      <c r="O15" s="11">
        <v>39</v>
      </c>
      <c r="P15" s="11">
        <v>39</v>
      </c>
      <c r="Q15" s="11">
        <v>0</v>
      </c>
      <c r="R15" s="11">
        <v>1</v>
      </c>
      <c r="S15" s="11">
        <v>48</v>
      </c>
      <c r="T15" s="11">
        <v>165</v>
      </c>
      <c r="U15" s="11">
        <v>1</v>
      </c>
      <c r="V15" s="11">
        <v>5</v>
      </c>
      <c r="W15" s="11">
        <v>12</v>
      </c>
      <c r="X15" s="11" t="s">
        <v>99</v>
      </c>
      <c r="Y15" s="11" t="s">
        <v>100</v>
      </c>
      <c r="Z15" s="11" t="s">
        <v>101</v>
      </c>
    </row>
    <row r="16" ht="164" customHeight="1" spans="1:26">
      <c r="A16" s="11">
        <v>214</v>
      </c>
      <c r="B16" s="11">
        <v>2</v>
      </c>
      <c r="C16" s="11" t="s">
        <v>33</v>
      </c>
      <c r="D16" s="11" t="s">
        <v>34</v>
      </c>
      <c r="E16" s="11" t="s">
        <v>93</v>
      </c>
      <c r="F16" s="11" t="s">
        <v>94</v>
      </c>
      <c r="G16" s="11" t="s">
        <v>102</v>
      </c>
      <c r="H16" s="11" t="s">
        <v>103</v>
      </c>
      <c r="I16" s="11" t="s">
        <v>39</v>
      </c>
      <c r="J16" s="11" t="s">
        <v>104</v>
      </c>
      <c r="K16" s="18">
        <v>45474</v>
      </c>
      <c r="L16" s="18">
        <v>45627</v>
      </c>
      <c r="M16" s="11" t="s">
        <v>102</v>
      </c>
      <c r="N16" s="11" t="s">
        <v>105</v>
      </c>
      <c r="O16" s="11">
        <v>19.6</v>
      </c>
      <c r="P16" s="11">
        <v>19.6</v>
      </c>
      <c r="Q16" s="11">
        <v>0</v>
      </c>
      <c r="R16" s="11">
        <v>1</v>
      </c>
      <c r="S16" s="11">
        <v>80</v>
      </c>
      <c r="T16" s="11">
        <v>230</v>
      </c>
      <c r="U16" s="11">
        <v>1</v>
      </c>
      <c r="V16" s="11">
        <v>5</v>
      </c>
      <c r="W16" s="11">
        <v>12</v>
      </c>
      <c r="X16" s="11" t="s">
        <v>106</v>
      </c>
      <c r="Y16" s="11" t="s">
        <v>107</v>
      </c>
      <c r="Z16" s="11" t="s">
        <v>108</v>
      </c>
    </row>
    <row r="17" ht="164" customHeight="1" spans="1:26">
      <c r="A17" s="11">
        <v>215</v>
      </c>
      <c r="B17" s="11">
        <v>3</v>
      </c>
      <c r="C17" s="11" t="s">
        <v>33</v>
      </c>
      <c r="D17" s="11" t="s">
        <v>34</v>
      </c>
      <c r="E17" s="11" t="s">
        <v>93</v>
      </c>
      <c r="F17" s="11" t="s">
        <v>94</v>
      </c>
      <c r="G17" s="11" t="s">
        <v>109</v>
      </c>
      <c r="H17" s="11" t="s">
        <v>110</v>
      </c>
      <c r="I17" s="11" t="s">
        <v>39</v>
      </c>
      <c r="J17" s="11" t="s">
        <v>111</v>
      </c>
      <c r="K17" s="18">
        <v>45474</v>
      </c>
      <c r="L17" s="18">
        <v>45627</v>
      </c>
      <c r="M17" s="11" t="s">
        <v>109</v>
      </c>
      <c r="N17" s="11" t="s">
        <v>112</v>
      </c>
      <c r="O17" s="11">
        <v>13.5</v>
      </c>
      <c r="P17" s="11">
        <v>13.5</v>
      </c>
      <c r="Q17" s="11">
        <v>0</v>
      </c>
      <c r="R17" s="11">
        <v>1</v>
      </c>
      <c r="S17" s="11">
        <v>100</v>
      </c>
      <c r="T17" s="11">
        <v>350</v>
      </c>
      <c r="U17" s="11">
        <v>1</v>
      </c>
      <c r="V17" s="11">
        <v>5</v>
      </c>
      <c r="W17" s="11">
        <v>12</v>
      </c>
      <c r="X17" s="11" t="s">
        <v>113</v>
      </c>
      <c r="Y17" s="11" t="s">
        <v>107</v>
      </c>
      <c r="Z17" s="11" t="s">
        <v>108</v>
      </c>
    </row>
    <row r="18" ht="368" customHeight="1" spans="1:26">
      <c r="A18" s="11">
        <v>216</v>
      </c>
      <c r="B18" s="11">
        <v>4</v>
      </c>
      <c r="C18" s="11" t="s">
        <v>33</v>
      </c>
      <c r="D18" s="11" t="s">
        <v>114</v>
      </c>
      <c r="E18" s="11" t="s">
        <v>74</v>
      </c>
      <c r="F18" s="11" t="s">
        <v>94</v>
      </c>
      <c r="G18" s="11" t="s">
        <v>115</v>
      </c>
      <c r="H18" s="11" t="s">
        <v>116</v>
      </c>
      <c r="I18" s="11" t="s">
        <v>39</v>
      </c>
      <c r="J18" s="11" t="s">
        <v>115</v>
      </c>
      <c r="K18" s="18">
        <v>45292</v>
      </c>
      <c r="L18" s="18">
        <v>45627</v>
      </c>
      <c r="M18" s="11" t="s">
        <v>115</v>
      </c>
      <c r="N18" s="11" t="s">
        <v>117</v>
      </c>
      <c r="O18" s="11">
        <v>13</v>
      </c>
      <c r="P18" s="11">
        <v>13</v>
      </c>
      <c r="Q18" s="11">
        <v>0</v>
      </c>
      <c r="R18" s="11">
        <v>2</v>
      </c>
      <c r="S18" s="11">
        <v>2100</v>
      </c>
      <c r="T18" s="11">
        <v>7350</v>
      </c>
      <c r="U18" s="11">
        <v>2</v>
      </c>
      <c r="V18" s="11">
        <v>78</v>
      </c>
      <c r="W18" s="11">
        <v>156</v>
      </c>
      <c r="X18" s="11" t="s">
        <v>118</v>
      </c>
      <c r="Y18" s="11" t="s">
        <v>119</v>
      </c>
      <c r="Z18" s="11" t="s">
        <v>108</v>
      </c>
    </row>
    <row r="19" ht="368" customHeight="1" spans="1:26">
      <c r="A19" s="11">
        <v>217</v>
      </c>
      <c r="B19" s="11">
        <v>5</v>
      </c>
      <c r="C19" s="11" t="s">
        <v>33</v>
      </c>
      <c r="D19" s="11" t="s">
        <v>114</v>
      </c>
      <c r="E19" s="11" t="s">
        <v>74</v>
      </c>
      <c r="F19" s="11" t="s">
        <v>94</v>
      </c>
      <c r="G19" s="11" t="s">
        <v>120</v>
      </c>
      <c r="H19" s="11" t="s">
        <v>121</v>
      </c>
      <c r="I19" s="11" t="s">
        <v>39</v>
      </c>
      <c r="J19" s="11" t="s">
        <v>120</v>
      </c>
      <c r="K19" s="18">
        <v>45474</v>
      </c>
      <c r="L19" s="18">
        <v>45627</v>
      </c>
      <c r="M19" s="11" t="s">
        <v>120</v>
      </c>
      <c r="N19" s="11" t="s">
        <v>122</v>
      </c>
      <c r="O19" s="11">
        <v>19.8</v>
      </c>
      <c r="P19" s="11">
        <v>19.8</v>
      </c>
      <c r="Q19" s="11">
        <v>0</v>
      </c>
      <c r="R19" s="11">
        <v>2</v>
      </c>
      <c r="S19" s="11">
        <v>1790</v>
      </c>
      <c r="T19" s="11">
        <v>7160</v>
      </c>
      <c r="U19" s="11">
        <v>2</v>
      </c>
      <c r="V19" s="11">
        <v>66</v>
      </c>
      <c r="W19" s="11">
        <v>132</v>
      </c>
      <c r="X19" s="11" t="s">
        <v>123</v>
      </c>
      <c r="Y19" s="11" t="s">
        <v>124</v>
      </c>
      <c r="Z19" s="11" t="s">
        <v>108</v>
      </c>
    </row>
    <row r="20" ht="170" customHeight="1" spans="1:26">
      <c r="A20" s="11">
        <v>218</v>
      </c>
      <c r="B20" s="11">
        <v>6</v>
      </c>
      <c r="C20" s="11" t="s">
        <v>82</v>
      </c>
      <c r="D20" s="11" t="s">
        <v>83</v>
      </c>
      <c r="E20" s="11" t="s">
        <v>84</v>
      </c>
      <c r="F20" s="11" t="s">
        <v>94</v>
      </c>
      <c r="G20" s="11" t="s">
        <v>87</v>
      </c>
      <c r="H20" s="11" t="s">
        <v>125</v>
      </c>
      <c r="I20" s="11" t="s">
        <v>39</v>
      </c>
      <c r="J20" s="11" t="s">
        <v>87</v>
      </c>
      <c r="K20" s="18">
        <v>45474</v>
      </c>
      <c r="L20" s="18">
        <v>45627</v>
      </c>
      <c r="M20" s="11" t="s">
        <v>87</v>
      </c>
      <c r="N20" s="11" t="s">
        <v>126</v>
      </c>
      <c r="O20" s="11">
        <v>50</v>
      </c>
      <c r="P20" s="11">
        <v>50</v>
      </c>
      <c r="Q20" s="11">
        <v>0</v>
      </c>
      <c r="R20" s="11">
        <v>1</v>
      </c>
      <c r="S20" s="11">
        <v>320</v>
      </c>
      <c r="T20" s="11">
        <v>620</v>
      </c>
      <c r="U20" s="11">
        <v>1</v>
      </c>
      <c r="V20" s="11">
        <v>32</v>
      </c>
      <c r="W20" s="11">
        <v>64</v>
      </c>
      <c r="X20" s="11" t="s">
        <v>106</v>
      </c>
      <c r="Y20" s="11" t="s">
        <v>127</v>
      </c>
      <c r="Z20" s="11" t="s">
        <v>128</v>
      </c>
    </row>
    <row r="21" ht="204" customHeight="1" spans="1:26">
      <c r="A21" s="11">
        <v>219</v>
      </c>
      <c r="B21" s="11">
        <v>7</v>
      </c>
      <c r="C21" s="11" t="s">
        <v>129</v>
      </c>
      <c r="D21" s="11" t="s">
        <v>67</v>
      </c>
      <c r="E21" s="11" t="s">
        <v>130</v>
      </c>
      <c r="F21" s="11" t="s">
        <v>94</v>
      </c>
      <c r="G21" s="11" t="s">
        <v>94</v>
      </c>
      <c r="H21" s="11" t="s">
        <v>131</v>
      </c>
      <c r="I21" s="11" t="s">
        <v>39</v>
      </c>
      <c r="J21" s="11" t="s">
        <v>94</v>
      </c>
      <c r="K21" s="18">
        <v>45292</v>
      </c>
      <c r="L21" s="18">
        <v>45627</v>
      </c>
      <c r="M21" s="11" t="s">
        <v>94</v>
      </c>
      <c r="N21" s="11" t="s">
        <v>132</v>
      </c>
      <c r="O21" s="11">
        <v>210</v>
      </c>
      <c r="P21" s="11">
        <v>210</v>
      </c>
      <c r="Q21" s="11">
        <v>0</v>
      </c>
      <c r="R21" s="11">
        <v>3</v>
      </c>
      <c r="S21" s="11">
        <v>122</v>
      </c>
      <c r="T21" s="11">
        <v>324</v>
      </c>
      <c r="U21" s="11">
        <v>0</v>
      </c>
      <c r="V21" s="11">
        <v>30</v>
      </c>
      <c r="W21" s="11">
        <v>122</v>
      </c>
      <c r="X21" s="11" t="s">
        <v>99</v>
      </c>
      <c r="Y21" s="11" t="s">
        <v>133</v>
      </c>
      <c r="Z21" s="11" t="s">
        <v>134</v>
      </c>
    </row>
    <row r="22" ht="69" customHeight="1" spans="1:26">
      <c r="A22" s="11"/>
      <c r="B22" s="11"/>
      <c r="C22" s="11"/>
      <c r="D22" s="11"/>
      <c r="E22" s="11"/>
      <c r="F22" s="11"/>
      <c r="G22" s="11"/>
      <c r="H22" s="11"/>
      <c r="I22" s="11"/>
      <c r="J22" s="11"/>
      <c r="K22" s="11"/>
      <c r="L22" s="11"/>
      <c r="M22" s="11"/>
      <c r="N22" s="11" t="s">
        <v>135</v>
      </c>
      <c r="O22" s="11">
        <f>SUM(O15:O21)</f>
        <v>364.9</v>
      </c>
      <c r="P22" s="11">
        <f>SUM(P15:P21)</f>
        <v>364.9</v>
      </c>
      <c r="Q22" s="11"/>
      <c r="R22" s="11"/>
      <c r="S22" s="11"/>
      <c r="T22" s="11"/>
      <c r="U22" s="11"/>
      <c r="V22" s="11"/>
      <c r="W22" s="11"/>
      <c r="X22" s="11"/>
      <c r="Y22" s="11"/>
      <c r="Z22" s="11"/>
    </row>
    <row r="23" ht="164" customHeight="1" spans="1:26">
      <c r="A23" s="11">
        <v>220</v>
      </c>
      <c r="B23" s="11">
        <v>1</v>
      </c>
      <c r="C23" s="11" t="s">
        <v>33</v>
      </c>
      <c r="D23" s="11" t="s">
        <v>34</v>
      </c>
      <c r="E23" s="11" t="s">
        <v>93</v>
      </c>
      <c r="F23" s="11" t="s">
        <v>136</v>
      </c>
      <c r="G23" s="11" t="s">
        <v>137</v>
      </c>
      <c r="H23" s="11" t="s">
        <v>138</v>
      </c>
      <c r="I23" s="11" t="s">
        <v>39</v>
      </c>
      <c r="J23" s="11" t="s">
        <v>139</v>
      </c>
      <c r="K23" s="18">
        <v>45292</v>
      </c>
      <c r="L23" s="18">
        <v>45627</v>
      </c>
      <c r="M23" s="11" t="s">
        <v>137</v>
      </c>
      <c r="N23" s="11" t="s">
        <v>140</v>
      </c>
      <c r="O23" s="11">
        <v>12.6</v>
      </c>
      <c r="P23" s="11">
        <v>12.6</v>
      </c>
      <c r="Q23" s="11">
        <v>0</v>
      </c>
      <c r="R23" s="11">
        <v>1</v>
      </c>
      <c r="S23" s="11">
        <v>10</v>
      </c>
      <c r="T23" s="11">
        <v>28</v>
      </c>
      <c r="U23" s="11">
        <v>1</v>
      </c>
      <c r="V23" s="11">
        <v>2</v>
      </c>
      <c r="W23" s="11">
        <v>5</v>
      </c>
      <c r="X23" s="11" t="s">
        <v>141</v>
      </c>
      <c r="Y23" s="11" t="s">
        <v>142</v>
      </c>
      <c r="Z23" s="11" t="s">
        <v>108</v>
      </c>
    </row>
    <row r="24" ht="164" customHeight="1" spans="1:26">
      <c r="A24" s="11">
        <v>221</v>
      </c>
      <c r="B24" s="11">
        <v>2</v>
      </c>
      <c r="C24" s="11" t="s">
        <v>33</v>
      </c>
      <c r="D24" s="11" t="s">
        <v>34</v>
      </c>
      <c r="E24" s="11" t="s">
        <v>93</v>
      </c>
      <c r="F24" s="11" t="s">
        <v>136</v>
      </c>
      <c r="G24" s="11" t="s">
        <v>143</v>
      </c>
      <c r="H24" s="11" t="s">
        <v>144</v>
      </c>
      <c r="I24" s="11" t="s">
        <v>39</v>
      </c>
      <c r="J24" s="11" t="s">
        <v>145</v>
      </c>
      <c r="K24" s="18">
        <v>45292</v>
      </c>
      <c r="L24" s="18">
        <v>45627</v>
      </c>
      <c r="M24" s="11" t="s">
        <v>143</v>
      </c>
      <c r="N24" s="11" t="s">
        <v>146</v>
      </c>
      <c r="O24" s="11">
        <v>7</v>
      </c>
      <c r="P24" s="11">
        <v>7</v>
      </c>
      <c r="Q24" s="11">
        <v>0</v>
      </c>
      <c r="R24" s="11">
        <v>1</v>
      </c>
      <c r="S24" s="11">
        <v>66</v>
      </c>
      <c r="T24" s="11">
        <v>198</v>
      </c>
      <c r="U24" s="11">
        <v>0</v>
      </c>
      <c r="V24" s="11">
        <v>8</v>
      </c>
      <c r="W24" s="11">
        <v>22</v>
      </c>
      <c r="X24" s="11" t="s">
        <v>147</v>
      </c>
      <c r="Y24" s="10" t="s">
        <v>148</v>
      </c>
      <c r="Z24" s="11" t="s">
        <v>108</v>
      </c>
    </row>
    <row r="25" ht="204" customHeight="1" spans="1:26">
      <c r="A25" s="11">
        <v>222</v>
      </c>
      <c r="B25" s="11">
        <v>3</v>
      </c>
      <c r="C25" s="11" t="s">
        <v>33</v>
      </c>
      <c r="D25" s="11" t="s">
        <v>34</v>
      </c>
      <c r="E25" s="11" t="s">
        <v>74</v>
      </c>
      <c r="F25" s="11" t="s">
        <v>136</v>
      </c>
      <c r="G25" s="11" t="s">
        <v>149</v>
      </c>
      <c r="H25" s="11" t="s">
        <v>150</v>
      </c>
      <c r="I25" s="11" t="s">
        <v>39</v>
      </c>
      <c r="J25" s="11" t="s">
        <v>149</v>
      </c>
      <c r="K25" s="18">
        <v>45292</v>
      </c>
      <c r="L25" s="18">
        <v>45627</v>
      </c>
      <c r="M25" s="11" t="s">
        <v>136</v>
      </c>
      <c r="N25" s="11" t="s">
        <v>151</v>
      </c>
      <c r="O25" s="11">
        <v>12</v>
      </c>
      <c r="P25" s="11">
        <v>12</v>
      </c>
      <c r="Q25" s="11">
        <v>0</v>
      </c>
      <c r="R25" s="11">
        <v>3</v>
      </c>
      <c r="S25" s="11">
        <v>1848</v>
      </c>
      <c r="T25" s="11">
        <v>4544</v>
      </c>
      <c r="U25" s="11">
        <v>1</v>
      </c>
      <c r="V25" s="11">
        <v>6</v>
      </c>
      <c r="W25" s="11">
        <v>20</v>
      </c>
      <c r="X25" s="11" t="s">
        <v>152</v>
      </c>
      <c r="Y25" s="10" t="s">
        <v>153</v>
      </c>
      <c r="Z25" s="11" t="s">
        <v>108</v>
      </c>
    </row>
    <row r="26" ht="49" customHeight="1" spans="1:26">
      <c r="A26" s="11"/>
      <c r="B26" s="11"/>
      <c r="C26" s="11"/>
      <c r="D26" s="11"/>
      <c r="E26" s="11"/>
      <c r="F26" s="11"/>
      <c r="G26" s="11"/>
      <c r="H26" s="11"/>
      <c r="I26" s="11"/>
      <c r="J26" s="11"/>
      <c r="K26" s="11"/>
      <c r="L26" s="11"/>
      <c r="M26" s="11"/>
      <c r="N26" s="11" t="s">
        <v>154</v>
      </c>
      <c r="O26" s="11">
        <f>SUM(O23:O25)</f>
        <v>31.6</v>
      </c>
      <c r="P26" s="11">
        <f>SUM(P23:P25)</f>
        <v>31.6</v>
      </c>
      <c r="Q26" s="11"/>
      <c r="R26" s="11"/>
      <c r="S26" s="11"/>
      <c r="T26" s="11"/>
      <c r="U26" s="11"/>
      <c r="V26" s="11"/>
      <c r="W26" s="11"/>
      <c r="X26" s="11"/>
      <c r="Y26" s="11"/>
      <c r="Z26" s="11"/>
    </row>
    <row r="27" ht="196" customHeight="1" spans="1:26">
      <c r="A27" s="11">
        <v>223</v>
      </c>
      <c r="B27" s="11">
        <v>1</v>
      </c>
      <c r="C27" s="11" t="s">
        <v>129</v>
      </c>
      <c r="D27" s="11" t="s">
        <v>67</v>
      </c>
      <c r="E27" s="11" t="s">
        <v>130</v>
      </c>
      <c r="F27" s="11" t="s">
        <v>155</v>
      </c>
      <c r="G27" s="11" t="s">
        <v>155</v>
      </c>
      <c r="H27" s="11" t="s">
        <v>156</v>
      </c>
      <c r="I27" s="11" t="s">
        <v>39</v>
      </c>
      <c r="J27" s="11" t="s">
        <v>155</v>
      </c>
      <c r="K27" s="18">
        <v>45292</v>
      </c>
      <c r="L27" s="18">
        <v>45627</v>
      </c>
      <c r="M27" s="11" t="s">
        <v>155</v>
      </c>
      <c r="N27" s="11" t="s">
        <v>157</v>
      </c>
      <c r="O27" s="11">
        <v>100</v>
      </c>
      <c r="P27" s="11">
        <v>100</v>
      </c>
      <c r="Q27" s="11">
        <v>0</v>
      </c>
      <c r="R27" s="11">
        <v>1</v>
      </c>
      <c r="S27" s="11">
        <v>21</v>
      </c>
      <c r="T27" s="11">
        <v>68</v>
      </c>
      <c r="U27" s="11">
        <v>0</v>
      </c>
      <c r="V27" s="11">
        <v>3</v>
      </c>
      <c r="W27" s="11">
        <v>9</v>
      </c>
      <c r="X27" s="11" t="s">
        <v>158</v>
      </c>
      <c r="Y27" s="11" t="s">
        <v>159</v>
      </c>
      <c r="Z27" s="11" t="s">
        <v>134</v>
      </c>
    </row>
    <row r="28" ht="196" customHeight="1" spans="1:26">
      <c r="A28" s="11">
        <v>224</v>
      </c>
      <c r="B28" s="11">
        <v>2</v>
      </c>
      <c r="C28" s="11" t="s">
        <v>33</v>
      </c>
      <c r="D28" s="11" t="s">
        <v>114</v>
      </c>
      <c r="E28" s="11" t="s">
        <v>93</v>
      </c>
      <c r="F28" s="11" t="s">
        <v>155</v>
      </c>
      <c r="G28" s="11" t="s">
        <v>155</v>
      </c>
      <c r="H28" s="11" t="s">
        <v>160</v>
      </c>
      <c r="I28" s="11" t="s">
        <v>39</v>
      </c>
      <c r="J28" s="11" t="s">
        <v>155</v>
      </c>
      <c r="K28" s="18">
        <v>45292</v>
      </c>
      <c r="L28" s="18">
        <v>45627</v>
      </c>
      <c r="M28" s="11" t="s">
        <v>155</v>
      </c>
      <c r="N28" s="11" t="s">
        <v>161</v>
      </c>
      <c r="O28" s="11">
        <v>150</v>
      </c>
      <c r="P28" s="11">
        <v>150</v>
      </c>
      <c r="Q28" s="11">
        <v>0</v>
      </c>
      <c r="R28" s="11">
        <v>1</v>
      </c>
      <c r="S28" s="11">
        <v>39</v>
      </c>
      <c r="T28" s="11">
        <v>75</v>
      </c>
      <c r="U28" s="11">
        <v>0</v>
      </c>
      <c r="V28" s="11">
        <v>20</v>
      </c>
      <c r="W28" s="11">
        <v>34</v>
      </c>
      <c r="X28" s="11" t="s">
        <v>158</v>
      </c>
      <c r="Y28" s="11" t="s">
        <v>162</v>
      </c>
      <c r="Z28" s="11" t="s">
        <v>134</v>
      </c>
    </row>
    <row r="29" ht="163" customHeight="1" spans="1:26">
      <c r="A29" s="11"/>
      <c r="B29" s="11"/>
      <c r="C29" s="11"/>
      <c r="D29" s="11"/>
      <c r="E29" s="11"/>
      <c r="F29" s="11"/>
      <c r="G29" s="11"/>
      <c r="H29" s="11"/>
      <c r="I29" s="11"/>
      <c r="J29" s="11"/>
      <c r="K29" s="18"/>
      <c r="L29" s="18"/>
      <c r="M29" s="11"/>
      <c r="N29" s="11" t="s">
        <v>163</v>
      </c>
      <c r="O29" s="11">
        <f>SUM(O27:O28)</f>
        <v>250</v>
      </c>
      <c r="P29" s="11">
        <f>SUM(P27:P28)</f>
        <v>250</v>
      </c>
      <c r="Q29" s="11"/>
      <c r="R29" s="11"/>
      <c r="S29" s="11"/>
      <c r="T29" s="11"/>
      <c r="U29" s="11"/>
      <c r="V29" s="11"/>
      <c r="W29" s="11"/>
      <c r="X29" s="11"/>
      <c r="Y29" s="10"/>
      <c r="Z29" s="11"/>
    </row>
    <row r="30" ht="163" customHeight="1" spans="1:26">
      <c r="A30" s="11">
        <v>225</v>
      </c>
      <c r="B30" s="11">
        <v>1</v>
      </c>
      <c r="C30" s="11" t="s">
        <v>129</v>
      </c>
      <c r="D30" s="11" t="s">
        <v>67</v>
      </c>
      <c r="E30" s="11" t="s">
        <v>68</v>
      </c>
      <c r="F30" s="11" t="s">
        <v>164</v>
      </c>
      <c r="G30" s="11" t="s">
        <v>164</v>
      </c>
      <c r="H30" s="11" t="s">
        <v>165</v>
      </c>
      <c r="I30" s="11" t="s">
        <v>39</v>
      </c>
      <c r="J30" s="11" t="s">
        <v>164</v>
      </c>
      <c r="K30" s="18">
        <v>45292</v>
      </c>
      <c r="L30" s="18">
        <v>45627</v>
      </c>
      <c r="M30" s="11" t="s">
        <v>164</v>
      </c>
      <c r="N30" s="11" t="s">
        <v>166</v>
      </c>
      <c r="O30" s="11">
        <v>88</v>
      </c>
      <c r="P30" s="11">
        <v>88</v>
      </c>
      <c r="Q30" s="11">
        <v>0</v>
      </c>
      <c r="R30" s="11">
        <v>1</v>
      </c>
      <c r="S30" s="11">
        <v>22</v>
      </c>
      <c r="T30" s="11">
        <v>60</v>
      </c>
      <c r="U30" s="11">
        <v>0</v>
      </c>
      <c r="V30" s="11">
        <v>5</v>
      </c>
      <c r="W30" s="11">
        <v>13</v>
      </c>
      <c r="X30" s="11" t="s">
        <v>167</v>
      </c>
      <c r="Y30" s="11" t="s">
        <v>168</v>
      </c>
      <c r="Z30" s="11" t="s">
        <v>169</v>
      </c>
    </row>
    <row r="31" ht="185" customHeight="1" spans="1:26">
      <c r="A31" s="11">
        <v>226</v>
      </c>
      <c r="B31" s="11">
        <v>2</v>
      </c>
      <c r="C31" s="11" t="s">
        <v>170</v>
      </c>
      <c r="D31" s="11" t="s">
        <v>171</v>
      </c>
      <c r="E31" s="11" t="s">
        <v>172</v>
      </c>
      <c r="F31" s="11" t="s">
        <v>164</v>
      </c>
      <c r="G31" s="11" t="s">
        <v>164</v>
      </c>
      <c r="H31" s="11" t="s">
        <v>173</v>
      </c>
      <c r="I31" s="11" t="s">
        <v>39</v>
      </c>
      <c r="J31" s="11" t="s">
        <v>164</v>
      </c>
      <c r="K31" s="18">
        <v>45292</v>
      </c>
      <c r="L31" s="18">
        <v>45627</v>
      </c>
      <c r="M31" s="11" t="s">
        <v>164</v>
      </c>
      <c r="N31" s="11" t="s">
        <v>174</v>
      </c>
      <c r="O31" s="11">
        <v>227</v>
      </c>
      <c r="P31" s="11">
        <v>227</v>
      </c>
      <c r="Q31" s="11">
        <v>0</v>
      </c>
      <c r="R31" s="11">
        <v>20</v>
      </c>
      <c r="S31" s="11">
        <v>300</v>
      </c>
      <c r="T31" s="11">
        <v>580</v>
      </c>
      <c r="U31" s="11">
        <v>5</v>
      </c>
      <c r="V31" s="11">
        <v>280</v>
      </c>
      <c r="W31" s="11">
        <v>472</v>
      </c>
      <c r="X31" s="11" t="s">
        <v>175</v>
      </c>
      <c r="Y31" s="11" t="s">
        <v>176</v>
      </c>
      <c r="Z31" s="11" t="s">
        <v>177</v>
      </c>
    </row>
    <row r="32" ht="163" customHeight="1" spans="1:26">
      <c r="A32" s="11"/>
      <c r="B32" s="11"/>
      <c r="C32" s="11"/>
      <c r="D32" s="11"/>
      <c r="E32" s="11"/>
      <c r="F32" s="11"/>
      <c r="G32" s="11"/>
      <c r="H32" s="11"/>
      <c r="I32" s="11"/>
      <c r="J32" s="11"/>
      <c r="K32" s="18"/>
      <c r="L32" s="18"/>
      <c r="M32" s="11"/>
      <c r="N32" s="11" t="s">
        <v>178</v>
      </c>
      <c r="O32" s="11">
        <f>SUM(O30:O31)</f>
        <v>315</v>
      </c>
      <c r="P32" s="11">
        <f>SUM(P30:P31)</f>
        <v>315</v>
      </c>
      <c r="Q32" s="11"/>
      <c r="R32" s="11"/>
      <c r="S32" s="11"/>
      <c r="T32" s="11"/>
      <c r="U32" s="11"/>
      <c r="V32" s="11"/>
      <c r="W32" s="11"/>
      <c r="X32" s="11"/>
      <c r="Y32" s="10"/>
      <c r="Z32" s="11"/>
    </row>
    <row r="33" ht="164" customHeight="1" spans="1:26">
      <c r="A33" s="11"/>
      <c r="B33" s="11"/>
      <c r="C33" s="11"/>
      <c r="D33" s="11"/>
      <c r="E33" s="11"/>
      <c r="F33" s="11"/>
      <c r="G33" s="11"/>
      <c r="H33" s="11"/>
      <c r="I33" s="11"/>
      <c r="J33" s="11"/>
      <c r="K33" s="11"/>
      <c r="L33" s="11"/>
      <c r="M33" s="11"/>
      <c r="N33" s="11" t="s">
        <v>179</v>
      </c>
      <c r="O33" s="11">
        <f>O9+O14+O22+O26+O29+O32</f>
        <v>1190</v>
      </c>
      <c r="P33" s="11">
        <f>P9+P14+P22+P26+P29+P32</f>
        <v>1190</v>
      </c>
      <c r="Q33" s="11"/>
      <c r="R33" s="11"/>
      <c r="S33" s="11"/>
      <c r="T33" s="11"/>
      <c r="U33" s="11"/>
      <c r="V33" s="11"/>
      <c r="W33" s="11"/>
      <c r="X33" s="11"/>
      <c r="Y33" s="11"/>
      <c r="Z33" s="11"/>
    </row>
    <row r="34" s="2" customFormat="1" ht="33" customHeight="1" spans="1:26">
      <c r="A34" s="15" t="s">
        <v>180</v>
      </c>
      <c r="B34" s="16"/>
      <c r="C34" s="16"/>
      <c r="D34" s="16"/>
      <c r="E34" s="16"/>
      <c r="F34" s="16"/>
      <c r="G34" s="16"/>
      <c r="H34" s="16"/>
      <c r="I34" s="16"/>
      <c r="J34" s="16"/>
      <c r="K34" s="16"/>
      <c r="L34" s="16"/>
      <c r="M34" s="21"/>
      <c r="N34" s="16"/>
      <c r="O34" s="16"/>
      <c r="P34" s="16"/>
      <c r="Q34" s="16"/>
      <c r="R34" s="16"/>
      <c r="S34" s="16"/>
      <c r="T34" s="16"/>
      <c r="U34" s="16"/>
      <c r="V34" s="16"/>
      <c r="W34" s="16"/>
      <c r="X34" s="16"/>
      <c r="Y34" s="16"/>
      <c r="Z34" s="16"/>
    </row>
  </sheetData>
  <mergeCells count="28">
    <mergeCell ref="A1:Y1"/>
    <mergeCell ref="C3:E3"/>
    <mergeCell ref="K3:L3"/>
    <mergeCell ref="O3:Q3"/>
    <mergeCell ref="R3:W3"/>
    <mergeCell ref="P4:Q4"/>
    <mergeCell ref="U4:W4"/>
    <mergeCell ref="A3:A5"/>
    <mergeCell ref="B3:B5"/>
    <mergeCell ref="C4:C5"/>
    <mergeCell ref="D4:D5"/>
    <mergeCell ref="E4:E5"/>
    <mergeCell ref="F3:F5"/>
    <mergeCell ref="G3:G5"/>
    <mergeCell ref="H3:H5"/>
    <mergeCell ref="I3:I5"/>
    <mergeCell ref="J3:J5"/>
    <mergeCell ref="K4:K5"/>
    <mergeCell ref="L4:L5"/>
    <mergeCell ref="M3:M5"/>
    <mergeCell ref="N3:N5"/>
    <mergeCell ref="O4:O5"/>
    <mergeCell ref="R4:R5"/>
    <mergeCell ref="S4:S5"/>
    <mergeCell ref="T4:T5"/>
    <mergeCell ref="X3:X5"/>
    <mergeCell ref="Y3:Y5"/>
    <mergeCell ref="Z3:Z5"/>
  </mergeCells>
  <pageMargins left="0.7" right="0.7" top="0.75" bottom="0.75" header="0.3" footer="0.3"/>
  <pageSetup paperSize="9" scale="31"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greatwall</dc:creator>
  <cp:lastModifiedBy>尚刹妹醋找</cp:lastModifiedBy>
  <dcterms:created xsi:type="dcterms:W3CDTF">2022-09-20T12:11:00Z</dcterms:created>
  <dcterms:modified xsi:type="dcterms:W3CDTF">2024-11-12T23:01:44Z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CCCACDA8945246FD90B9FB82AB423644_13</vt:lpwstr>
  </property>
  <property fmtid="{D5CDD505-2E9C-101B-9397-08002B2CF9AE}" pid="3" name="KSOProductBuildVer">
    <vt:lpwstr>2052-12.1.0.18276</vt:lpwstr>
  </property>
</Properties>
</file>