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省级第八批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<sst xmlns="http://schemas.openxmlformats.org/spreadsheetml/2006/main" count="68" uniqueCount="52">
  <si>
    <t>附件1：</t>
  </si>
  <si>
    <t>附件1.2024年省级衔接资金1947万元项目安排明细表（第八批）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</si>
  <si>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</si>
  <si>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</si>
  <si>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</si>
  <si>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</si>
  <si>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</si>
  <si>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</si>
  <si>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</si>
  <si>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</si>
  <si>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老区发展</t>
  </si>
  <si>
    <t>产业发展</t>
  </si>
  <si>
    <t>新建</t>
  </si>
  <si>
    <t>完善村级基础设施建设（合兴村、凉亭村、东北湖渔场）和生产发展（六门闸社区）</t>
  </si>
  <si>
    <t>全区（区民政局）</t>
  </si>
  <si>
    <t>老区发展小计</t>
  </si>
  <si>
    <t>君山区“雨露计划”教育补助</t>
  </si>
  <si>
    <t>巩固三保障</t>
  </si>
  <si>
    <t>2024年君山区“雨露计划”教育补助（秋季）190人，1500元/人</t>
  </si>
  <si>
    <t>全区</t>
  </si>
  <si>
    <t>巩固三保障成果小计</t>
  </si>
  <si>
    <t>2024年度君山区新型经营主体贷款贴息</t>
  </si>
  <si>
    <t>全区新型经营主体贷款贴息</t>
  </si>
  <si>
    <t>全区（区农业农村局）</t>
  </si>
  <si>
    <t>金融保险配套项目小计</t>
  </si>
  <si>
    <t>2024年君山区巩固拓展脱贫攻坚成果园</t>
  </si>
  <si>
    <t>广兴洲镇君山区蔬菜科技园蔬菜新品种、新技术、新装备试验示范基地建设（520万）；广兴洲镇蔬菜产业集聚区服务中心建设（250万）；柳林洲街道国泰蔬菜露天晒场及标准化腌制池项目（200万）；柳林洲街道濠河果蔬农场玻璃温室大棚项目（130万）；柳林洲街道博达隆君山精品果蔬培育示范基地（100万）；柳林洲街道嘉联生态农业水生蔬菜产业链提升项目（300万）等</t>
  </si>
  <si>
    <t>产业发展项目小计</t>
  </si>
  <si>
    <t>2024年度广兴洲镇洪市村产业路拓宽和2024年度广兴洲镇洪市村十二组T排渠硬化</t>
  </si>
  <si>
    <t>乡村建设行动</t>
  </si>
  <si>
    <t>长号路至蔬菜产业园拓宽，长850米，宽1米，厚度0.2米（10万元）；T排渠硬化长270米，面宽0.8米，底宽0.5米，深度0.6米（5万）</t>
  </si>
  <si>
    <t>洪市村</t>
  </si>
  <si>
    <t>2024年度广兴洲镇殷家铺社区进水闸坡面硬化</t>
  </si>
  <si>
    <t>D315钢骨架增强缠绕管PED安装140m，De110 PVC管安装200m，φ700混凝土检查井5座，16m3钢筋混凝土化粪池1座，居民区运河堤坡硬化长500m，面积为3300m2</t>
  </si>
  <si>
    <t>殷家铺社区</t>
  </si>
  <si>
    <t>广兴洲镇项目小计</t>
  </si>
  <si>
    <t>2024年许市镇崇庆村七组地埋管道</t>
  </si>
  <si>
    <t>七组地埋管道30#510米</t>
  </si>
  <si>
    <t>崇庆村</t>
  </si>
  <si>
    <t>2024年许市镇洪水港社区三、四、六组沟渠硬化</t>
  </si>
  <si>
    <t>沟渠硬化764米*40*50</t>
  </si>
  <si>
    <t>洪水港社区</t>
  </si>
  <si>
    <t>2024年发展特色种养殖业项目（茶叶）</t>
  </si>
  <si>
    <t>发展茶叶种植项目，带动脱贫户（监测户）收入增收</t>
  </si>
  <si>
    <t>许家牌村</t>
  </si>
  <si>
    <t>许市镇项目小计</t>
  </si>
  <si>
    <t>2024年度省级美丽乡村奖补项目</t>
  </si>
  <si>
    <t>乡村治理和精神文明建设</t>
  </si>
  <si>
    <t>美丽乡村示范村奖补（2021年度省级美丽乡村示范村提质建设）</t>
  </si>
  <si>
    <t>钱粮湖镇分路口社区</t>
  </si>
  <si>
    <t>钱粮湖镇项目小计</t>
  </si>
  <si>
    <t>全区项目合计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</si>
</sst>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楷体_GB2312"/>
      <charset val="134"/>
    </font>
    <font>
      <sz val="12"/>
      <name val="仿宋_GB2312"/>
      <charset val="134"/>
    </font>
    <font>
      <sz val="12"/>
      <color rgb="FFFF0000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2"/>
  <sheetViews>
    <sheetView tabSelected="1" topLeftCell="A2" workbookViewId="0">
      <selection activeCell="A2" sqref="A2:H2"/>
    </sheetView>
  </sheetViews>
  <sheetFormatPr defaultColWidth="9" defaultRowHeight="13.5" outlineLevelCol="7"/>
  <cols>
    <col min="1" max="1" width="7" customWidth="1"/>
    <col min="2" max="2" width="24.4416666666667" customWidth="1"/>
    <col min="3" max="3" width="14.775" customWidth="1"/>
    <col min="4" max="4" width="12.8833333333333" customWidth="1"/>
    <col min="5" max="5" width="34.1083333333333" customWidth="1"/>
    <col min="6" max="6" width="18.6666666666667" customWidth="1"/>
    <col min="7" max="7" width="16.4416666666667" customWidth="1"/>
    <col min="8" max="8" width="9.775" customWidth="1"/>
    <col min="9" max="9" width="9" customWidth="1"/>
  </cols>
  <sheetData>
    <row r="1" ht="31.9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58.05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51" customHeight="1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ht="69" customHeight="1" spans="1:8">
      <c r="A4" s="4">
        <v>1</v>
      </c>
      <c r="B4" s="4" t="s">
        <v>10</v>
      </c>
      <c r="C4" s="4" t="s">
        <v>11</v>
      </c>
      <c r="D4" s="4" t="s">
        <v>12</v>
      </c>
      <c r="E4" s="4" t="s">
        <v>13</v>
      </c>
      <c r="F4" s="4" t="s">
        <v>14</v>
      </c>
      <c r="G4" s="4">
        <v>20</v>
      </c>
      <c r="H4" s="4">
        <v>153</v>
      </c>
    </row>
    <row r="5" ht="46.05" customHeight="1" spans="1:8">
      <c r="A5" s="4"/>
      <c r="B5" s="4"/>
      <c r="C5" s="4"/>
      <c r="D5" s="4"/>
      <c r="E5" s="5" t="s">
        <v>15</v>
      </c>
      <c r="F5" s="6"/>
      <c r="G5" s="4">
        <f>SUM(G4)</f>
        <v>20</v>
      </c>
      <c r="H5" s="4"/>
    </row>
    <row r="6" ht="46.05" customHeight="1" spans="1:8">
      <c r="A6" s="7">
        <v>1</v>
      </c>
      <c r="B6" s="8" t="s">
        <v>16</v>
      </c>
      <c r="C6" s="8" t="s">
        <v>17</v>
      </c>
      <c r="D6" s="8" t="s">
        <v>12</v>
      </c>
      <c r="E6" s="8" t="s">
        <v>18</v>
      </c>
      <c r="F6" s="8" t="s">
        <v>19</v>
      </c>
      <c r="G6" s="8">
        <v>28.5</v>
      </c>
      <c r="H6" s="7">
        <v>190</v>
      </c>
    </row>
    <row r="7" ht="46.05" customHeight="1" spans="1:8">
      <c r="A7" s="9"/>
      <c r="B7" s="9"/>
      <c r="C7" s="9"/>
      <c r="D7" s="9"/>
      <c r="E7" s="10" t="s">
        <v>20</v>
      </c>
      <c r="F7" s="11"/>
      <c r="G7" s="7">
        <f>SUM(G6:G6)</f>
        <v>28.5</v>
      </c>
      <c r="H7" s="9"/>
    </row>
    <row r="8" ht="55.95" customHeight="1" spans="1:8">
      <c r="A8" s="4">
        <v>1</v>
      </c>
      <c r="B8" s="4" t="s">
        <v>21</v>
      </c>
      <c r="C8" s="4" t="s">
        <v>11</v>
      </c>
      <c r="D8" s="4" t="s">
        <v>12</v>
      </c>
      <c r="E8" s="4" t="s">
        <v>22</v>
      </c>
      <c r="F8" s="4" t="s">
        <v>23</v>
      </c>
      <c r="G8" s="4">
        <v>161</v>
      </c>
      <c r="H8" s="4">
        <v>158</v>
      </c>
    </row>
    <row r="9" ht="37.95" customHeight="1" spans="1:8">
      <c r="A9" s="4"/>
      <c r="B9" s="4"/>
      <c r="C9" s="4"/>
      <c r="D9" s="4"/>
      <c r="E9" s="5" t="s">
        <v>24</v>
      </c>
      <c r="F9" s="6"/>
      <c r="G9" s="4">
        <f>SUM(G8:G8)</f>
        <v>161</v>
      </c>
      <c r="H9" s="4"/>
    </row>
    <row r="10" ht="207.6" customHeight="1" spans="1:8">
      <c r="A10" s="4">
        <v>1</v>
      </c>
      <c r="B10" s="4" t="s">
        <v>25</v>
      </c>
      <c r="C10" s="4" t="s">
        <v>11</v>
      </c>
      <c r="D10" s="4" t="s">
        <v>12</v>
      </c>
      <c r="E10" s="4" t="s">
        <v>26</v>
      </c>
      <c r="F10" s="4" t="s">
        <v>23</v>
      </c>
      <c r="G10" s="4">
        <v>1500</v>
      </c>
      <c r="H10" s="4">
        <v>160</v>
      </c>
    </row>
    <row r="11" ht="49.05" customHeight="1" spans="1:8">
      <c r="A11" s="4"/>
      <c r="B11" s="4"/>
      <c r="C11" s="4"/>
      <c r="D11" s="4"/>
      <c r="E11" s="5" t="s">
        <v>27</v>
      </c>
      <c r="F11" s="6"/>
      <c r="G11" s="4">
        <f>SUM(G10:G10)</f>
        <v>1500</v>
      </c>
      <c r="H11" s="4"/>
    </row>
    <row r="12" ht="99.6" customHeight="1" spans="1:8">
      <c r="A12" s="4">
        <v>1</v>
      </c>
      <c r="B12" s="4" t="s">
        <v>28</v>
      </c>
      <c r="C12" s="4" t="s">
        <v>29</v>
      </c>
      <c r="D12" s="4" t="s">
        <v>12</v>
      </c>
      <c r="E12" s="4" t="s">
        <v>30</v>
      </c>
      <c r="F12" s="4" t="s">
        <v>31</v>
      </c>
      <c r="G12" s="4">
        <v>16.5</v>
      </c>
      <c r="H12" s="4">
        <v>21</v>
      </c>
    </row>
    <row r="13" ht="112.2" customHeight="1" spans="1:8">
      <c r="A13" s="4">
        <v>2</v>
      </c>
      <c r="B13" s="4" t="s">
        <v>32</v>
      </c>
      <c r="C13" s="4" t="s">
        <v>29</v>
      </c>
      <c r="D13" s="4" t="s">
        <v>12</v>
      </c>
      <c r="E13" s="4" t="s">
        <v>33</v>
      </c>
      <c r="F13" s="4" t="s">
        <v>34</v>
      </c>
      <c r="G13" s="4">
        <v>39</v>
      </c>
      <c r="H13" s="4">
        <v>38</v>
      </c>
    </row>
    <row r="14" ht="49.05" customHeight="1" spans="1:8">
      <c r="A14" s="4"/>
      <c r="B14" s="4"/>
      <c r="C14" s="4"/>
      <c r="D14" s="4"/>
      <c r="E14" s="5" t="s">
        <v>35</v>
      </c>
      <c r="F14" s="6"/>
      <c r="G14" s="4">
        <f>SUM(G12:G13)</f>
        <v>55.5</v>
      </c>
      <c r="H14" s="4"/>
    </row>
    <row r="15" ht="79.2" customHeight="1" spans="1:8">
      <c r="A15" s="4">
        <v>1</v>
      </c>
      <c r="B15" s="4" t="s">
        <v>36</v>
      </c>
      <c r="C15" s="4" t="s">
        <v>29</v>
      </c>
      <c r="D15" s="4" t="s">
        <v>12</v>
      </c>
      <c r="E15" s="4" t="s">
        <v>37</v>
      </c>
      <c r="F15" s="4" t="s">
        <v>38</v>
      </c>
      <c r="G15" s="4">
        <v>24</v>
      </c>
      <c r="H15" s="4">
        <v>256</v>
      </c>
    </row>
    <row r="16" ht="79.2" customHeight="1" spans="1:8">
      <c r="A16" s="4">
        <v>2</v>
      </c>
      <c r="B16" s="4" t="s">
        <v>39</v>
      </c>
      <c r="C16" s="4" t="s">
        <v>29</v>
      </c>
      <c r="D16" s="4" t="s">
        <v>12</v>
      </c>
      <c r="E16" s="4" t="s">
        <v>40</v>
      </c>
      <c r="F16" s="4" t="s">
        <v>41</v>
      </c>
      <c r="G16" s="4">
        <v>13</v>
      </c>
      <c r="H16" s="4">
        <v>257</v>
      </c>
    </row>
    <row r="17" ht="79.2" customHeight="1" spans="1:8">
      <c r="A17" s="4">
        <v>3</v>
      </c>
      <c r="B17" s="4" t="s">
        <v>42</v>
      </c>
      <c r="C17" s="4" t="s">
        <v>11</v>
      </c>
      <c r="D17" s="4" t="s">
        <v>12</v>
      </c>
      <c r="E17" s="4" t="s">
        <v>43</v>
      </c>
      <c r="F17" s="4" t="s">
        <v>44</v>
      </c>
      <c r="G17" s="4">
        <v>95</v>
      </c>
      <c r="H17" s="4">
        <v>164</v>
      </c>
    </row>
    <row r="18" ht="49.05" customHeight="1" spans="1:8">
      <c r="A18" s="4"/>
      <c r="B18" s="4"/>
      <c r="C18" s="4"/>
      <c r="D18" s="4"/>
      <c r="E18" s="5" t="s">
        <v>45</v>
      </c>
      <c r="F18" s="6"/>
      <c r="G18" s="4">
        <f>SUM(G15:G17)</f>
        <v>132</v>
      </c>
      <c r="H18" s="4"/>
    </row>
    <row r="19" ht="85.8" customHeight="1" spans="1:8">
      <c r="A19" s="4">
        <v>1</v>
      </c>
      <c r="B19" s="4" t="s">
        <v>46</v>
      </c>
      <c r="C19" s="4" t="s">
        <v>47</v>
      </c>
      <c r="D19" s="4" t="s">
        <v>12</v>
      </c>
      <c r="E19" s="4" t="s">
        <v>48</v>
      </c>
      <c r="F19" s="4" t="s">
        <v>49</v>
      </c>
      <c r="G19" s="4">
        <v>50</v>
      </c>
      <c r="H19" s="4">
        <v>194</v>
      </c>
    </row>
    <row r="20" ht="49.05" customHeight="1" spans="1:8">
      <c r="A20" s="4"/>
      <c r="B20" s="4"/>
      <c r="C20" s="4"/>
      <c r="D20" s="4"/>
      <c r="E20" s="5" t="s">
        <v>50</v>
      </c>
      <c r="F20" s="6"/>
      <c r="G20" s="4">
        <f>SUM(G19)</f>
        <v>50</v>
      </c>
      <c r="H20" s="4"/>
    </row>
    <row r="21" ht="36" customHeight="1" spans="1:8">
      <c r="A21" s="12" t="s">
        <v>51</v>
      </c>
      <c r="B21" s="13"/>
      <c r="C21" s="13"/>
      <c r="D21" s="13"/>
      <c r="E21" s="13"/>
      <c r="F21" s="14"/>
      <c r="G21" s="15">
        <f>G5+G9+G11+G14+G18+G7+G20</f>
        <v>1947</v>
      </c>
      <c r="H21" s="4"/>
    </row>
    <row r="22" ht="39" customHeight="1" spans="7:7">
      <c r="G22" s="16"/>
    </row>
  </sheetData>
  <mergeCells count="10">
    <mergeCell ref="A1:H1"/>
    <mergeCell ref="A2:H2"/>
    <mergeCell ref="E5:F5"/>
    <mergeCell ref="E7:F7"/>
    <mergeCell ref="E9:F9"/>
    <mergeCell ref="E11:F11"/>
    <mergeCell ref="E14:F14"/>
    <mergeCell ref="E18:F18"/>
    <mergeCell ref="E20:F20"/>
    <mergeCell ref="A21:F21"/>
  </mergeCells>
  <pageMargins left="0.75" right="0.75" top="1" bottom="1" header="0.5" footer="0.5"/>
  <pageSetup paperSize="9" scale="9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省级第八批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耸纯柯良投</cp:lastModifiedBy>
  <dcterms:created xsi:type="dcterms:W3CDTF">2023-07-25T09:02:00Z</dcterms:created>
  <dcterms:modified xsi:type="dcterms:W3CDTF">2024-09-19T10:03:46Z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2ABDCD42E16C4172A66E8293ECB0818E_11</vt:lpwstr>
  </property>
  <property fmtid="{D5CDD505-2E9C-101B-9397-08002B2CF9AE}" pid="3" name="KSOProductBuildVer">
    <vt:lpwstr>2052-12.1.0.18276</vt:lpwstr>
  </property>
</Properties>
</file>