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中央一批" sheetId="10" r:id="rId1"/>
  </sheets>
  <calcPr calcId="144525"/>
</workbook>
</file>

<file path=xl/sharedStrings.xml><?xml version="1.0" encoding="utf-8"?>
<sst xmlns="http://schemas.openxmlformats.org/spreadsheetml/2006/main" count="319" uniqueCount="164">
  <si>
    <t>附件1：</t>
  </si>
  <si>
    <t>2023年中央衔接资金1350万元项目安排明细表（第一批）</t>
  </si>
  <si>
    <t>序号</t>
  </si>
  <si>
    <t>项目名称</t>
  </si>
  <si>
    <t>项目类别</t>
  </si>
  <si>
    <t>建设性质</t>
  </si>
  <si>
    <t>项目建设内容及规模</t>
  </si>
  <si>
    <t>实施地点及责任单位</t>
  </si>
  <si>
    <t>金额
（万元）</t>
  </si>
  <si>
    <t>项目库
编号</t>
  </si>
  <si>
    <t>雨露计划</t>
  </si>
  <si>
    <t>巩固三保障成果</t>
  </si>
  <si>
    <t>新建</t>
  </si>
  <si>
    <t>2022年全区秋季雨露计划补助对象186人，合计金额27.9万元</t>
  </si>
  <si>
    <t>全区</t>
  </si>
  <si>
    <t>发展庭院经济</t>
  </si>
  <si>
    <t>产业发展</t>
  </si>
  <si>
    <t>2023年全区创建257户庭院经济户，合计奖补25.7万元</t>
  </si>
  <si>
    <t>2022年度许市镇产业奖补项目</t>
  </si>
  <si>
    <t>许市镇对发展湘莲种植及套养鱼的脱贫户（农户）奖补</t>
  </si>
  <si>
    <t>许市镇</t>
  </si>
  <si>
    <t>2023年度良心堡镇福星村产业奖补（食用菌示范基地）</t>
  </si>
  <si>
    <t>食用菌示范基地建设（奖补）</t>
  </si>
  <si>
    <t>福星村</t>
  </si>
  <si>
    <t>巩固三保障成果项目合计</t>
  </si>
  <si>
    <t>创业致富带头人培训</t>
  </si>
  <si>
    <t>就业项目</t>
  </si>
  <si>
    <t>2022年全区乡村振兴致富带头人培训15人、合计金额6.336万元</t>
  </si>
  <si>
    <t>公益岗位补助</t>
  </si>
  <si>
    <t>2022年全区帮扶车间稳岗就业补贴6.4万元</t>
  </si>
  <si>
    <t>就业项目合计</t>
  </si>
  <si>
    <t>小额信贷财政贴息</t>
  </si>
  <si>
    <t>2022年全区第三季度小额信贷贴息金额6.454222万元</t>
  </si>
  <si>
    <t>2022年全区第四季度小额信贷贴息合计金额5.749375万元</t>
  </si>
  <si>
    <t>金融保险配套项目（小额信贷贴息）合计</t>
  </si>
  <si>
    <t>2023年度广兴洲镇殷家铺社区种植业基地建设</t>
  </si>
  <si>
    <t>新建连体式钢架育秧大棚5亩</t>
  </si>
  <si>
    <t>殷家铺社区  （脱贫村）</t>
  </si>
  <si>
    <t>2023年度广兴洲镇殷家铺社区产业基地配套西湖片中心路2600米拓宽、挖补</t>
  </si>
  <si>
    <t>中心路拓宽1.5m，长2600m，挖补200m</t>
  </si>
  <si>
    <t>2023年度广兴洲镇殷家铺社区稻虾产业基地农产品运输道路450米硬化</t>
  </si>
  <si>
    <t>新建硬化公路450m（其中普兴十一组硬化150，前丰四、五组300m）</t>
  </si>
  <si>
    <t>2023年度广兴洲镇团湖村种植业基地建设</t>
  </si>
  <si>
    <t>新建连体式钢架育秧大棚3亩</t>
  </si>
  <si>
    <t>团湖村      （脱贫村）</t>
  </si>
  <si>
    <t>2023年度广兴洲镇团湖村稻虾产业基地配套村民生产道路500米硬化</t>
  </si>
  <si>
    <t>新建道路500m，宽3米</t>
  </si>
  <si>
    <t>2023年度广兴洲镇团湖村产业基地配套村民生产道路650米拓宽</t>
  </si>
  <si>
    <t>新建道路650m，宽3米</t>
  </si>
  <si>
    <t>2023年度广兴洲镇团湖村北洲六组机埠、沟渠建设</t>
  </si>
  <si>
    <t>机埠两座、沟渠700m，面宽1米，高70厘米，底宽60厘米</t>
  </si>
  <si>
    <t>2023年度广兴洲镇团湖村北洲三九组沟渠建设</t>
  </si>
  <si>
    <t>北洲三九组800M，面宽1米，高70厘米，底宽60厘米</t>
  </si>
  <si>
    <t>2023年度广兴洲镇永明村中心路机埠新建</t>
  </si>
  <si>
    <t>机埠一座</t>
  </si>
  <si>
    <t>永明村</t>
  </si>
  <si>
    <t>广兴洲镇合计</t>
  </si>
  <si>
    <t>2023年度许市镇许家牌村五组种植业基地建设</t>
  </si>
  <si>
    <t>新建新建连体式钢架育秧大棚6亩</t>
  </si>
  <si>
    <t>许家牌村    （脱贫村）</t>
  </si>
  <si>
    <t>2023年度许市镇许家牌村蔡家堡机埠道路655米硬化</t>
  </si>
  <si>
    <t>乡村建设行动</t>
  </si>
  <si>
    <t>道路硬化655米，宽3米，厚0.2米</t>
  </si>
  <si>
    <t>2023年度许市镇许家牌村张堰山道路210米硬化</t>
  </si>
  <si>
    <t>道路硬化210米，宽3米，厚0.2米</t>
  </si>
  <si>
    <t>许家牌村 （脱贫村）</t>
  </si>
  <si>
    <t>2023年度许市镇许家牌村四组道路400米硬化</t>
  </si>
  <si>
    <t>道路硬化400m,宽3m，厚0.2m</t>
  </si>
  <si>
    <t>2023年度许市镇许家牌村许市镇人居环境整治</t>
  </si>
  <si>
    <t>垃圾分类设施建设、购置15个垃圾箱、500个垃圾桶</t>
  </si>
  <si>
    <t>2023年度许市镇洪水港社区三组种植业基地建设</t>
  </si>
  <si>
    <t>新建连体式钢架育秧大棚4亩</t>
  </si>
  <si>
    <t>洪水港社区（脱贫村）</t>
  </si>
  <si>
    <t>2023年度许市镇洪水港社区廖湖埠新建造</t>
  </si>
  <si>
    <t>机房新建、水泵、电机、水管（20米）</t>
  </si>
  <si>
    <t>2023年度许市镇洪水港社区沟渠硬化1260米</t>
  </si>
  <si>
    <t>长1260m*底40cm*高40cm*宽50cm</t>
  </si>
  <si>
    <t>2023年度许市镇洪水港社区白合二组道路硬化250米</t>
  </si>
  <si>
    <t>长270m*宽2.8m*厚20cm</t>
  </si>
  <si>
    <t xml:space="preserve">
2023年度许市镇洪水港社区白合四组道路硬化150米</t>
  </si>
  <si>
    <t>长150m*宽2.8m*厚20cm</t>
  </si>
  <si>
    <t>2023年度许市镇黄金村二组抗旱沟渠硬化改造850米</t>
  </si>
  <si>
    <t>沟渠硬化改造850米长、宽0.5米、高0.5米</t>
  </si>
  <si>
    <t>黄金村</t>
  </si>
  <si>
    <t>2023年度许市镇铺子嘴村松木水库灌溉渠道700米硬化</t>
  </si>
  <si>
    <t>沟渠硬化长700米，宽高0.5米*0.5米</t>
  </si>
  <si>
    <t>铺子嘴村</t>
  </si>
  <si>
    <t>许市镇合计</t>
  </si>
  <si>
    <t>2023年度钱粮湖镇高桥村种植业基地建设</t>
  </si>
  <si>
    <t>高桥村   （脱贫村）</t>
  </si>
  <si>
    <t>2023年度钱粮湖镇高桥村二组产业基地主干道2000米改造</t>
  </si>
  <si>
    <t>1，道路原基础加宽0.5米，长2000米；2，道路整体提质宽4米，长2000米</t>
  </si>
  <si>
    <t>2023年度钱粮湖镇三角闸村种植业基地建设</t>
  </si>
  <si>
    <t>新建高标准钢架结构育秧大棚5亩</t>
  </si>
  <si>
    <t>三角闸村 （脱贫村）</t>
  </si>
  <si>
    <t>2023年度钱粮湖镇三角闸村二组虾稻养殖基地道路硬化400米（周红屋往北）</t>
  </si>
  <si>
    <t>道路硬化400米，宽3米，厚0.2米</t>
  </si>
  <si>
    <t>2023年度钱粮湖镇三角闸村二三组交界处虾稻养殖基地沟渠硬化150米（自毛公路往北）</t>
  </si>
  <si>
    <t>沟渠硬化150米，高1.8米、底宽3米，顶宽4米</t>
  </si>
  <si>
    <t>2023年度钱粮湖镇三角闸村二三组交界处虾稻养殖基地沟渠硬化150米（二组机埠往南）</t>
  </si>
  <si>
    <t>2023年度钱粮湖镇丰收村种植业基地建设</t>
  </si>
  <si>
    <t>丰收村   （脱贫村）</t>
  </si>
  <si>
    <t>2023年度钱粮湖镇丰收村四组产业基地主干道道路硬化360米</t>
  </si>
  <si>
    <t>道路硬化长360米、宽3米、厚0.2米</t>
  </si>
  <si>
    <t>2023年度钱粮湖镇丰收村五组产业基地主干道道路硬化700米</t>
  </si>
  <si>
    <t>道路硬化长700米、宽3米、厚0.2米</t>
  </si>
  <si>
    <t>丰收村    （脱贫村）</t>
  </si>
  <si>
    <t>2023年度钱粮湖镇丰收村六组涵闸</t>
  </si>
  <si>
    <t>新建涵闸一座</t>
  </si>
  <si>
    <t>2023年度钱粮湖镇观音村二组水稻种植基地沟渠硬化240米和新建机埠</t>
  </si>
  <si>
    <t>新建250机埠及沟渠硬化240米，面宽3米，底宽1.5米，高2.2米，六角板</t>
  </si>
  <si>
    <t>观音村</t>
  </si>
  <si>
    <t>2023年度钱粮湖镇文家湾村二组虾稻养殖基地道路硬化550米</t>
  </si>
  <si>
    <t>道路硬化550米，宽3米，厚0.2米</t>
  </si>
  <si>
    <t>文家湾村</t>
  </si>
  <si>
    <t>钱粮湖镇合计</t>
  </si>
  <si>
    <t>2023年度良心堡镇福星村二组产业基地道路硬化800米</t>
  </si>
  <si>
    <t>李冬海-裴光华路段硬化800米，宽3.5米，厚0.2米。</t>
  </si>
  <si>
    <t>福星村   （脱贫村）</t>
  </si>
  <si>
    <t>2023年度良心堡镇福星村二组产业基地道路硬化900米</t>
  </si>
  <si>
    <t>熊云和-汤红桃路段硬化900米，宽3米，厚0.2米</t>
  </si>
  <si>
    <t>福星村    （脱贫村）</t>
  </si>
  <si>
    <t>2023年度良心堡镇福星村三组道路硬化400米</t>
  </si>
  <si>
    <t>胡新华-王育刚路段硬化400米，宽3米，厚0.2米</t>
  </si>
  <si>
    <t>2023年度良心堡镇福星村二、三组道路硬化200米</t>
  </si>
  <si>
    <t>吴志权-张毅路段硬化200米，李双喜-水田路段硬化150米,宽3米，厚0.2米</t>
  </si>
  <si>
    <t>2023年度良心堡镇福星村三组道路硬化600米</t>
  </si>
  <si>
    <t>李萍-蔡清华路段硬化600米，宽3米，厚0.2米</t>
  </si>
  <si>
    <t>2023年度良心堡镇福星村一组沟渠硬化300米</t>
  </si>
  <si>
    <t>刘章华-杨翠元沟渠硬化300米，面宽8米，底宽2米，高3米；</t>
  </si>
  <si>
    <t>2023年度良心堡镇檀树村三组、四组沟渠硬化（六角板）710米</t>
  </si>
  <si>
    <t>沟渠硬化长710米，底宽0.6米，高0.8米，面宽2.2米</t>
  </si>
  <si>
    <t>檀树村   （脱贫村）</t>
  </si>
  <si>
    <t>2023年度良心堡镇檀树村一组沟渠硬化750米</t>
  </si>
  <si>
    <t>沟渠硬化长750米，底宽0.4米，高0.7米，面宽1.5米</t>
  </si>
  <si>
    <t>2023年度良心堡镇仁义社区沟渠硬化600米</t>
  </si>
  <si>
    <t>1.段中和屋后至大堤旁排水沟（长：320米，宽：1.2米，高1.2米）
2.杨宏亮屋后至南北干渠（长180米，宽1.5米，高1.5米)
3.戴美珍屋后至大堤旁排水沟（长280米，宽：1.2米，高：1.2米）</t>
  </si>
  <si>
    <t>仁义社区</t>
  </si>
  <si>
    <t>2023年度良心堡镇团结村一组道路硬化350米</t>
  </si>
  <si>
    <t>叶飞成-杨罗华路道路硬化350米，宽3米，厚0.2米。</t>
  </si>
  <si>
    <t>团结村</t>
  </si>
  <si>
    <t>良心堡镇合计</t>
  </si>
  <si>
    <t>2023年度林洲街道芦花洲村种植业基地建设</t>
  </si>
  <si>
    <t>芦花洲村（脱贫村）</t>
  </si>
  <si>
    <t>2023年柳林洲街道芦花洲村柳林组田间沟渠硬化</t>
  </si>
  <si>
    <t>沟渠硬化宽3.5米，高1.2米，长352米。</t>
  </si>
  <si>
    <t>2023年柳林洲街道芦花洲村杨二组田间沟渠硬化</t>
  </si>
  <si>
    <t>沟渠硬化宽80厘米，高1米，长337米。</t>
  </si>
  <si>
    <t>2023年柳林洲街道芦花洲村杨二组腾辉蔬菜基地田间沟渠硬化</t>
  </si>
  <si>
    <t>沟渠硬化宽80厘米，高1米，长133米。</t>
  </si>
  <si>
    <t>2023年柳林洲街道芦花洲村杨二组田间主干道硬化</t>
  </si>
  <si>
    <t>道路硬化总长370m，宽3m,厚0.2m,</t>
  </si>
  <si>
    <t>2023年度柳林洲街道二洲子村种植业基地建设</t>
  </si>
  <si>
    <t>二洲子村（脱贫村）</t>
  </si>
  <si>
    <t>2023年柳林洲街道二洲子村产业基地主沟渠硬化</t>
  </si>
  <si>
    <t>长1200米，下底宽1.2米，上底宽1.5米，高1.2米</t>
  </si>
  <si>
    <t>2023年柳林洲街道黄泥套村渔业组优质稻种植基地基础设施建设道路硬化</t>
  </si>
  <si>
    <t>道路硬化南至北长505米、宽3米、厚0.2米</t>
  </si>
  <si>
    <t>黄泥套村</t>
  </si>
  <si>
    <t>2023年柳林洲街道农科组蔬菜基地基础设施建设（王斯兰屋前）道路硬化</t>
  </si>
  <si>
    <t>道路硬化总长605m，宽3m,厚0.2m,</t>
  </si>
  <si>
    <t>永城村</t>
  </si>
  <si>
    <t>柳林洲街道办事处合计</t>
  </si>
  <si>
    <t>全区合计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</si>
</sst>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2"/>
      <color theme="1"/>
      <name val="宋体"/>
      <charset val="134"/>
      <scheme val="minor"/>
    </font>
    <font>
      <sz val="12"/>
      <color theme="1"/>
      <name val="仿宋_GB2312"/>
      <charset val="134"/>
    </font>
    <font>
      <b/>
      <sz val="22"/>
      <color theme="1"/>
      <name val="黑体"/>
      <charset val="134"/>
    </font>
    <font>
      <b/>
      <sz val="14"/>
      <color theme="1"/>
      <name val="宋体"/>
      <charset val="134"/>
    </font>
    <font>
      <b/>
      <sz val="14"/>
      <color theme="1"/>
      <name val="黑体"/>
      <charset val="134"/>
    </font>
    <font>
      <b/>
      <sz val="12"/>
      <color theme="1"/>
      <name val="黑体"/>
      <charset val="134"/>
    </font>
    <font>
      <b/>
      <sz val="12"/>
      <color theme="1"/>
      <name val="仿宋_GB2312"/>
      <charset val="134"/>
    </font>
    <font>
      <sz val="11"/>
      <color theme="1"/>
      <name val="宋体"/>
      <charset val="0"/>
      <scheme val="minor"/>
    </font>
    <font>
      <sz val="11"/>
      <color rgb="FF3F3F76"/>
      <name val="宋体"/>
      <charset val="0"/>
      <scheme val="minor"/>
    </font>
    <font>
      <sz val="12"/>
      <name val="宋体"/>
      <charset val="134"/>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
      <sz val="10"/>
      <name val="Arial"/>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8">
    <xf numFmtId="0" fontId="0" fillId="0" borderId="0">
      <alignment vertical="center"/>
    </xf>
    <xf numFmtId="42" fontId="0" fillId="0" borderId="0" applyFont="0" applyFill="0" applyBorder="0" applyAlignment="0" applyProtection="0">
      <alignment vertical="center"/>
    </xf>
    <xf numFmtId="0" fontId="8" fillId="2" borderId="0" applyNumberFormat="0" applyBorder="0" applyAlignment="0" applyProtection="0">
      <alignment vertical="center"/>
    </xf>
    <xf numFmtId="0" fontId="9" fillId="3" borderId="6" applyNumberFormat="0" applyAlignment="0" applyProtection="0">
      <alignment vertical="center"/>
    </xf>
    <xf numFmtId="44" fontId="0" fillId="0" borderId="0" applyFont="0" applyFill="0" applyBorder="0" applyAlignment="0" applyProtection="0">
      <alignment vertical="center"/>
    </xf>
    <xf numFmtId="0" fontId="10" fillId="0" borderId="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7"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8" applyNumberFormat="0" applyFill="0" applyAlignment="0" applyProtection="0">
      <alignment vertical="center"/>
    </xf>
    <xf numFmtId="0" fontId="20" fillId="0" borderId="8" applyNumberFormat="0" applyFill="0" applyAlignment="0" applyProtection="0">
      <alignment vertical="center"/>
    </xf>
    <xf numFmtId="0" fontId="12" fillId="9" borderId="0" applyNumberFormat="0" applyBorder="0" applyAlignment="0" applyProtection="0">
      <alignment vertical="center"/>
    </xf>
    <xf numFmtId="0" fontId="15" fillId="0" borderId="9" applyNumberFormat="0" applyFill="0" applyAlignment="0" applyProtection="0">
      <alignment vertical="center"/>
    </xf>
    <xf numFmtId="0" fontId="12" fillId="10" borderId="0" applyNumberFormat="0" applyBorder="0" applyAlignment="0" applyProtection="0">
      <alignment vertical="center"/>
    </xf>
    <xf numFmtId="0" fontId="21" fillId="11" borderId="10" applyNumberFormat="0" applyAlignment="0" applyProtection="0">
      <alignment vertical="center"/>
    </xf>
    <xf numFmtId="0" fontId="0" fillId="0" borderId="0">
      <alignment vertical="center"/>
    </xf>
    <xf numFmtId="0" fontId="22" fillId="11" borderId="6" applyNumberFormat="0" applyAlignment="0" applyProtection="0">
      <alignment vertical="center"/>
    </xf>
    <xf numFmtId="0" fontId="23" fillId="12" borderId="11" applyNumberFormat="0" applyAlignment="0" applyProtection="0">
      <alignment vertical="center"/>
    </xf>
    <xf numFmtId="0" fontId="0" fillId="0" borderId="0">
      <alignment vertical="center"/>
    </xf>
    <xf numFmtId="0" fontId="8"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12" applyNumberFormat="0" applyFill="0" applyAlignment="0" applyProtection="0">
      <alignment vertical="center"/>
    </xf>
    <xf numFmtId="0" fontId="25" fillId="0" borderId="13"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8" fillId="17" borderId="0" applyNumberFormat="0" applyBorder="0" applyAlignment="0" applyProtection="0">
      <alignment vertical="center"/>
    </xf>
    <xf numFmtId="0" fontId="12" fillId="18" borderId="0" applyNumberFormat="0" applyBorder="0" applyAlignment="0" applyProtection="0">
      <alignment vertical="center"/>
    </xf>
    <xf numFmtId="0" fontId="10" fillId="0" borderId="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12" fillId="23" borderId="0" applyNumberFormat="0" applyBorder="0" applyAlignment="0" applyProtection="0">
      <alignment vertical="center"/>
    </xf>
    <xf numFmtId="0" fontId="0" fillId="0" borderId="0">
      <alignment vertical="center"/>
    </xf>
    <xf numFmtId="0" fontId="12" fillId="24" borderId="0" applyNumberFormat="0" applyBorder="0" applyAlignment="0" applyProtection="0">
      <alignment vertical="center"/>
    </xf>
    <xf numFmtId="0" fontId="0" fillId="0" borderId="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2" fillId="27" borderId="0" applyNumberFormat="0" applyBorder="0" applyAlignment="0" applyProtection="0">
      <alignment vertical="center"/>
    </xf>
    <xf numFmtId="0" fontId="10" fillId="0" borderId="0">
      <alignment vertical="center"/>
    </xf>
    <xf numFmtId="0" fontId="8"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8" fillId="31" borderId="0" applyNumberFormat="0" applyBorder="0" applyAlignment="0" applyProtection="0">
      <alignment vertical="center"/>
    </xf>
    <xf numFmtId="0" fontId="12" fillId="3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8" fillId="0" borderId="0">
      <alignment vertical="center"/>
    </xf>
    <xf numFmtId="0" fontId="0" fillId="0" borderId="0">
      <alignment vertical="center"/>
    </xf>
    <xf numFmtId="0" fontId="10" fillId="0" borderId="0">
      <alignment vertical="center"/>
    </xf>
    <xf numFmtId="0" fontId="29" fillId="0" borderId="0"/>
    <xf numFmtId="0" fontId="28" fillId="0" borderId="0">
      <alignment vertical="center"/>
    </xf>
    <xf numFmtId="0" fontId="28" fillId="0" borderId="0">
      <alignment vertical="center"/>
    </xf>
    <xf numFmtId="0" fontId="0" fillId="0" borderId="0">
      <alignment vertical="center"/>
    </xf>
    <xf numFmtId="0" fontId="0" fillId="0" borderId="0">
      <alignment vertical="center"/>
    </xf>
  </cellStyleXfs>
  <cellXfs count="17">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2" fillId="0" borderId="0" xfId="0" applyFont="1" applyAlignment="1">
      <alignment horizontal="left" vertical="center"/>
    </xf>
    <xf numFmtId="0" fontId="2" fillId="0" borderId="0" xfId="0" applyFont="1" applyAlignment="1">
      <alignment horizontal="left" vertical="center"/>
    </xf>
    <xf numFmtId="0" fontId="3" fillId="0" borderId="0" xfId="0" applyFont="1" applyAlignment="1">
      <alignment horizontal="center" vertical="center"/>
    </xf>
    <xf numFmtId="0" fontId="4" fillId="0" borderId="1" xfId="0" applyFont="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2" fillId="0" borderId="1" xfId="0" applyFont="1" applyBorder="1" applyAlignment="1">
      <alignment horizontal="left"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2" fillId="0" borderId="4" xfId="0" applyFont="1" applyBorder="1" applyAlignment="1">
      <alignment horizontal="center" vertical="center" wrapText="1"/>
    </xf>
    <xf numFmtId="0" fontId="5" fillId="0" borderId="5" xfId="0" applyFont="1" applyFill="1" applyBorder="1" applyAlignment="1">
      <alignment horizontal="center" vertical="center" wrapText="1"/>
    </xf>
    <xf numFmtId="0" fontId="7" fillId="0" borderId="1" xfId="0" applyFont="1" applyBorder="1" applyAlignment="1">
      <alignment horizontal="center" vertical="center" wrapText="1"/>
    </xf>
  </cellXfs>
  <cellStyles count="68">
    <cellStyle name="常规" xfId="0" builtinId="0"/>
    <cellStyle name="货币[0]" xfId="1" builtinId="7"/>
    <cellStyle name="20% - 强调文字颜色 3" xfId="2" builtinId="38"/>
    <cellStyle name="输入" xfId="3" builtinId="20"/>
    <cellStyle name="货币" xfId="4" builtinId="4"/>
    <cellStyle name="常规 2 2 2 2 2 6"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常规 24 2" xfId="26"/>
    <cellStyle name="计算" xfId="27" builtinId="22"/>
    <cellStyle name="检查单元格" xfId="28" builtinId="23"/>
    <cellStyle name="常规 27 2" xfId="29"/>
    <cellStyle name="20% - 强调文字颜色 6" xfId="30" builtinId="50"/>
    <cellStyle name="强调文字颜色 2" xfId="31" builtinId="33"/>
    <cellStyle name="链接单元格" xfId="32" builtinId="24"/>
    <cellStyle name="汇总" xfId="33" builtinId="25"/>
    <cellStyle name="好" xfId="34" builtinId="26"/>
    <cellStyle name="适中" xfId="35" builtinId="28"/>
    <cellStyle name="20% - 强调文字颜色 5" xfId="36" builtinId="46"/>
    <cellStyle name="强调文字颜色 1" xfId="37" builtinId="29"/>
    <cellStyle name="常规 2 2 2" xfId="38"/>
    <cellStyle name="20% - 强调文字颜色 1" xfId="39" builtinId="30"/>
    <cellStyle name="40% - 强调文字颜色 1" xfId="40" builtinId="31"/>
    <cellStyle name="20% - 强调文字颜色 2" xfId="41" builtinId="34"/>
    <cellStyle name="40% - 强调文字颜色 2" xfId="42" builtinId="35"/>
    <cellStyle name="强调文字颜色 3" xfId="43" builtinId="37"/>
    <cellStyle name="常规 14 8 2 2" xfId="44"/>
    <cellStyle name="强调文字颜色 4" xfId="45" builtinId="41"/>
    <cellStyle name="常规 14 8" xfId="46"/>
    <cellStyle name="20% - 强调文字颜色 4" xfId="47" builtinId="42"/>
    <cellStyle name="40% - 强调文字颜色 4" xfId="48" builtinId="43"/>
    <cellStyle name="强调文字颜色 5" xfId="49" builtinId="45"/>
    <cellStyle name="常规 2 2" xfId="50"/>
    <cellStyle name="40% - 强调文字颜色 5" xfId="51" builtinId="47"/>
    <cellStyle name="60% - 强调文字颜色 5" xfId="52" builtinId="48"/>
    <cellStyle name="强调文字颜色 6" xfId="53" builtinId="49"/>
    <cellStyle name="40% - 强调文字颜色 6" xfId="54" builtinId="51"/>
    <cellStyle name="60% - 强调文字颜色 6" xfId="55" builtinId="52"/>
    <cellStyle name="常规 14 11 2" xfId="56"/>
    <cellStyle name="常规 14 11 3" xfId="57"/>
    <cellStyle name="常规 14 8 2" xfId="58"/>
    <cellStyle name="常规 148 2 2 2" xfId="59"/>
    <cellStyle name="常规 3" xfId="60"/>
    <cellStyle name="常规 2" xfId="61"/>
    <cellStyle name="常规 2 2 11" xfId="62"/>
    <cellStyle name="常规 24" xfId="63"/>
    <cellStyle name="常规 3 2" xfId="64"/>
    <cellStyle name="常规 3 2 2" xfId="65"/>
    <cellStyle name="常规 4" xfId="66"/>
    <cellStyle name="常规 4 2" xfId="6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2"/>
  <sheetViews>
    <sheetView tabSelected="1" workbookViewId="0">
      <selection activeCell="I6" sqref="I6"/>
    </sheetView>
  </sheetViews>
  <sheetFormatPr defaultColWidth="9" defaultRowHeight="13.5"/>
  <cols>
    <col min="1" max="1" width="5.88333333333333" customWidth="1"/>
    <col min="2" max="2" width="33.75" customWidth="1"/>
    <col min="3" max="3" width="11.375" customWidth="1"/>
    <col min="4" max="4" width="7.875" style="2" customWidth="1"/>
    <col min="5" max="5" width="33.625" customWidth="1"/>
    <col min="6" max="6" width="13.375" customWidth="1"/>
    <col min="7" max="7" width="15.5" customWidth="1"/>
    <col min="8" max="8" width="9.125" style="2" customWidth="1"/>
    <col min="9" max="9" width="24.25" customWidth="1"/>
  </cols>
  <sheetData>
    <row r="1" ht="21" customHeight="1" spans="1:8">
      <c r="A1" s="3" t="s">
        <v>0</v>
      </c>
      <c r="B1" s="4"/>
      <c r="C1" s="4"/>
      <c r="D1" s="4"/>
      <c r="E1" s="4"/>
      <c r="F1" s="4"/>
      <c r="G1" s="4"/>
      <c r="H1" s="4"/>
    </row>
    <row r="2" ht="55" customHeight="1" spans="1:8">
      <c r="A2" s="5" t="s">
        <v>1</v>
      </c>
      <c r="B2" s="5"/>
      <c r="C2" s="5"/>
      <c r="D2" s="5"/>
      <c r="E2" s="5"/>
      <c r="F2" s="5"/>
      <c r="G2" s="5"/>
      <c r="H2" s="5"/>
    </row>
    <row r="3" ht="48" customHeight="1" spans="1:8">
      <c r="A3" s="6" t="s">
        <v>2</v>
      </c>
      <c r="B3" s="6" t="s">
        <v>3</v>
      </c>
      <c r="C3" s="6" t="s">
        <v>4</v>
      </c>
      <c r="D3" s="6" t="s">
        <v>5</v>
      </c>
      <c r="E3" s="6" t="s">
        <v>6</v>
      </c>
      <c r="F3" s="6" t="s">
        <v>7</v>
      </c>
      <c r="G3" s="6" t="s">
        <v>8</v>
      </c>
      <c r="H3" s="6" t="s">
        <v>9</v>
      </c>
    </row>
    <row r="4" s="1" customFormat="1" ht="40" customHeight="1" spans="1:8">
      <c r="A4" s="7">
        <v>1</v>
      </c>
      <c r="B4" s="7" t="s">
        <v>10</v>
      </c>
      <c r="C4" s="7" t="s">
        <v>11</v>
      </c>
      <c r="D4" s="7" t="s">
        <v>12</v>
      </c>
      <c r="E4" s="7" t="s">
        <v>13</v>
      </c>
      <c r="F4" s="7" t="s">
        <v>14</v>
      </c>
      <c r="G4" s="7">
        <v>27.9</v>
      </c>
      <c r="H4" s="7">
        <v>188</v>
      </c>
    </row>
    <row r="5" s="1" customFormat="1" ht="40" customHeight="1" spans="1:8">
      <c r="A5" s="8">
        <v>2</v>
      </c>
      <c r="B5" s="8" t="s">
        <v>15</v>
      </c>
      <c r="C5" s="8" t="s">
        <v>16</v>
      </c>
      <c r="D5" s="8" t="s">
        <v>12</v>
      </c>
      <c r="E5" s="8" t="s">
        <v>17</v>
      </c>
      <c r="F5" s="8" t="s">
        <v>14</v>
      </c>
      <c r="G5" s="8">
        <v>25.7</v>
      </c>
      <c r="H5" s="8">
        <v>47</v>
      </c>
    </row>
    <row r="6" s="1" customFormat="1" ht="40" customHeight="1" spans="1:8">
      <c r="A6" s="7">
        <v>3</v>
      </c>
      <c r="B6" s="7" t="s">
        <v>18</v>
      </c>
      <c r="C6" s="7" t="s">
        <v>16</v>
      </c>
      <c r="D6" s="7" t="s">
        <v>12</v>
      </c>
      <c r="E6" s="7" t="s">
        <v>19</v>
      </c>
      <c r="F6" s="7" t="s">
        <v>20</v>
      </c>
      <c r="G6" s="7">
        <v>10.4505</v>
      </c>
      <c r="H6" s="7">
        <v>173</v>
      </c>
    </row>
    <row r="7" s="1" customFormat="1" ht="40" customHeight="1" spans="1:8">
      <c r="A7" s="8">
        <v>4</v>
      </c>
      <c r="B7" s="8" t="s">
        <v>21</v>
      </c>
      <c r="C7" s="8" t="s">
        <v>16</v>
      </c>
      <c r="D7" s="8" t="s">
        <v>12</v>
      </c>
      <c r="E7" s="8" t="s">
        <v>22</v>
      </c>
      <c r="F7" s="8" t="s">
        <v>23</v>
      </c>
      <c r="G7" s="8">
        <v>17.809903</v>
      </c>
      <c r="H7" s="8">
        <v>173</v>
      </c>
    </row>
    <row r="8" s="1" customFormat="1" ht="40" customHeight="1" spans="1:8">
      <c r="A8" s="7"/>
      <c r="B8" s="7"/>
      <c r="C8" s="7"/>
      <c r="D8" s="7"/>
      <c r="E8" s="9" t="s">
        <v>24</v>
      </c>
      <c r="F8" s="10"/>
      <c r="G8" s="7">
        <f>SUM(G4:G7)</f>
        <v>81.860403</v>
      </c>
      <c r="H8" s="7"/>
    </row>
    <row r="9" s="1" customFormat="1" ht="40" customHeight="1" spans="1:8">
      <c r="A9" s="8">
        <v>1</v>
      </c>
      <c r="B9" s="8" t="s">
        <v>25</v>
      </c>
      <c r="C9" s="8" t="s">
        <v>26</v>
      </c>
      <c r="D9" s="8" t="s">
        <v>12</v>
      </c>
      <c r="E9" s="8" t="s">
        <v>27</v>
      </c>
      <c r="F9" s="8" t="s">
        <v>14</v>
      </c>
      <c r="G9" s="8">
        <v>6.336</v>
      </c>
      <c r="H9" s="8">
        <v>182</v>
      </c>
    </row>
    <row r="10" s="1" customFormat="1" ht="40" customHeight="1" spans="1:8">
      <c r="A10" s="7">
        <v>2</v>
      </c>
      <c r="B10" s="7" t="s">
        <v>28</v>
      </c>
      <c r="C10" s="7" t="s">
        <v>26</v>
      </c>
      <c r="D10" s="7" t="s">
        <v>12</v>
      </c>
      <c r="E10" s="7" t="s">
        <v>29</v>
      </c>
      <c r="F10" s="7" t="s">
        <v>14</v>
      </c>
      <c r="G10" s="7">
        <v>6.4</v>
      </c>
      <c r="H10" s="7">
        <v>184</v>
      </c>
    </row>
    <row r="11" s="1" customFormat="1" ht="40" customHeight="1" spans="1:8">
      <c r="A11" s="8"/>
      <c r="B11" s="8"/>
      <c r="C11" s="8"/>
      <c r="D11" s="8"/>
      <c r="E11" s="9" t="s">
        <v>30</v>
      </c>
      <c r="F11" s="10"/>
      <c r="G11" s="8">
        <f>SUM(G9:G10)</f>
        <v>12.736</v>
      </c>
      <c r="H11" s="8"/>
    </row>
    <row r="12" s="1" customFormat="1" ht="40" customHeight="1" spans="1:8">
      <c r="A12" s="8">
        <v>1</v>
      </c>
      <c r="B12" s="8" t="s">
        <v>31</v>
      </c>
      <c r="C12" s="8" t="s">
        <v>16</v>
      </c>
      <c r="D12" s="8" t="s">
        <v>12</v>
      </c>
      <c r="E12" s="11" t="s">
        <v>32</v>
      </c>
      <c r="F12" s="8" t="s">
        <v>14</v>
      </c>
      <c r="G12" s="8">
        <v>6.454222</v>
      </c>
      <c r="H12" s="8">
        <v>186</v>
      </c>
    </row>
    <row r="13" s="1" customFormat="1" ht="40" customHeight="1" spans="1:8">
      <c r="A13" s="8">
        <v>2</v>
      </c>
      <c r="B13" s="8" t="s">
        <v>31</v>
      </c>
      <c r="C13" s="8" t="s">
        <v>16</v>
      </c>
      <c r="D13" s="8" t="s">
        <v>12</v>
      </c>
      <c r="E13" s="11" t="s">
        <v>33</v>
      </c>
      <c r="F13" s="8" t="s">
        <v>14</v>
      </c>
      <c r="G13" s="8">
        <v>5.749375</v>
      </c>
      <c r="H13" s="8">
        <v>186</v>
      </c>
    </row>
    <row r="14" s="1" customFormat="1" ht="40" customHeight="1" spans="1:8">
      <c r="A14" s="8"/>
      <c r="B14" s="8"/>
      <c r="C14" s="8"/>
      <c r="D14" s="8"/>
      <c r="E14" s="12" t="s">
        <v>34</v>
      </c>
      <c r="F14" s="13"/>
      <c r="G14" s="8">
        <f>SUM(G12:G13)</f>
        <v>12.203597</v>
      </c>
      <c r="H14" s="8"/>
    </row>
    <row r="15" customFormat="1" ht="48" customHeight="1" spans="1:8">
      <c r="A15" s="7">
        <v>1</v>
      </c>
      <c r="B15" s="7" t="s">
        <v>35</v>
      </c>
      <c r="C15" s="7" t="s">
        <v>16</v>
      </c>
      <c r="D15" s="7" t="s">
        <v>12</v>
      </c>
      <c r="E15" s="7" t="s">
        <v>36</v>
      </c>
      <c r="F15" s="7" t="s">
        <v>37</v>
      </c>
      <c r="G15" s="7">
        <v>34</v>
      </c>
      <c r="H15" s="7">
        <v>174</v>
      </c>
    </row>
    <row r="16" s="1" customFormat="1" ht="40" customHeight="1" spans="1:8">
      <c r="A16" s="8">
        <v>2</v>
      </c>
      <c r="B16" s="8" t="s">
        <v>38</v>
      </c>
      <c r="C16" s="8" t="s">
        <v>16</v>
      </c>
      <c r="D16" s="8" t="s">
        <v>12</v>
      </c>
      <c r="E16" s="8" t="s">
        <v>39</v>
      </c>
      <c r="F16" s="8" t="s">
        <v>37</v>
      </c>
      <c r="G16" s="8">
        <v>38</v>
      </c>
      <c r="H16" s="8">
        <v>9</v>
      </c>
    </row>
    <row r="17" s="1" customFormat="1" ht="40" customHeight="1" spans="1:8">
      <c r="A17" s="7">
        <v>3</v>
      </c>
      <c r="B17" s="7" t="s">
        <v>40</v>
      </c>
      <c r="C17" s="7" t="s">
        <v>16</v>
      </c>
      <c r="D17" s="7" t="s">
        <v>12</v>
      </c>
      <c r="E17" s="7" t="s">
        <v>41</v>
      </c>
      <c r="F17" s="7" t="s">
        <v>37</v>
      </c>
      <c r="G17" s="7">
        <v>14</v>
      </c>
      <c r="H17" s="7">
        <v>11</v>
      </c>
    </row>
    <row r="18" s="1" customFormat="1" ht="40" customHeight="1" spans="1:8">
      <c r="A18" s="7">
        <v>4</v>
      </c>
      <c r="B18" s="8" t="s">
        <v>42</v>
      </c>
      <c r="C18" s="8" t="s">
        <v>16</v>
      </c>
      <c r="D18" s="8" t="s">
        <v>12</v>
      </c>
      <c r="E18" s="8" t="s">
        <v>43</v>
      </c>
      <c r="F18" s="8" t="s">
        <v>44</v>
      </c>
      <c r="G18" s="8">
        <v>20</v>
      </c>
      <c r="H18" s="8">
        <v>174</v>
      </c>
    </row>
    <row r="19" s="1" customFormat="1" ht="40" customHeight="1" spans="1:8">
      <c r="A19" s="8">
        <v>5</v>
      </c>
      <c r="B19" s="7" t="s">
        <v>45</v>
      </c>
      <c r="C19" s="7" t="s">
        <v>16</v>
      </c>
      <c r="D19" s="7" t="s">
        <v>12</v>
      </c>
      <c r="E19" s="7" t="s">
        <v>46</v>
      </c>
      <c r="F19" s="7" t="s">
        <v>44</v>
      </c>
      <c r="G19" s="7">
        <v>21</v>
      </c>
      <c r="H19" s="7">
        <v>12</v>
      </c>
    </row>
    <row r="20" s="1" customFormat="1" ht="40" customHeight="1" spans="1:8">
      <c r="A20" s="7">
        <v>6</v>
      </c>
      <c r="B20" s="8" t="s">
        <v>47</v>
      </c>
      <c r="C20" s="8" t="s">
        <v>16</v>
      </c>
      <c r="D20" s="8" t="s">
        <v>12</v>
      </c>
      <c r="E20" s="11" t="s">
        <v>48</v>
      </c>
      <c r="F20" s="14" t="s">
        <v>44</v>
      </c>
      <c r="G20" s="8">
        <v>27</v>
      </c>
      <c r="H20" s="8">
        <v>13</v>
      </c>
    </row>
    <row r="21" s="1" customFormat="1" ht="40" customHeight="1" spans="1:8">
      <c r="A21" s="7">
        <v>7</v>
      </c>
      <c r="B21" s="8" t="s">
        <v>49</v>
      </c>
      <c r="C21" s="8" t="s">
        <v>16</v>
      </c>
      <c r="D21" s="8" t="s">
        <v>12</v>
      </c>
      <c r="E21" s="8" t="s">
        <v>50</v>
      </c>
      <c r="F21" s="8" t="s">
        <v>44</v>
      </c>
      <c r="G21" s="8">
        <v>27</v>
      </c>
      <c r="H21" s="8">
        <v>14</v>
      </c>
    </row>
    <row r="22" s="1" customFormat="1" ht="40" customHeight="1" spans="1:8">
      <c r="A22" s="8">
        <v>8</v>
      </c>
      <c r="B22" s="7" t="s">
        <v>51</v>
      </c>
      <c r="C22" s="7" t="s">
        <v>16</v>
      </c>
      <c r="D22" s="7" t="s">
        <v>12</v>
      </c>
      <c r="E22" s="7" t="s">
        <v>52</v>
      </c>
      <c r="F22" s="7" t="s">
        <v>44</v>
      </c>
      <c r="G22" s="7">
        <v>19.5</v>
      </c>
      <c r="H22" s="7">
        <v>15</v>
      </c>
    </row>
    <row r="23" s="1" customFormat="1" ht="40" customHeight="1" spans="1:8">
      <c r="A23" s="7">
        <v>9</v>
      </c>
      <c r="B23" s="8" t="s">
        <v>53</v>
      </c>
      <c r="C23" s="8" t="s">
        <v>16</v>
      </c>
      <c r="D23" s="8" t="s">
        <v>12</v>
      </c>
      <c r="E23" s="8" t="s">
        <v>54</v>
      </c>
      <c r="F23" s="8" t="s">
        <v>55</v>
      </c>
      <c r="G23" s="8">
        <v>7</v>
      </c>
      <c r="H23" s="8">
        <v>25</v>
      </c>
    </row>
    <row r="24" s="1" customFormat="1" ht="40" customHeight="1" spans="1:8">
      <c r="A24" s="7"/>
      <c r="B24" s="7"/>
      <c r="C24" s="7"/>
      <c r="D24" s="7"/>
      <c r="E24" s="9" t="s">
        <v>56</v>
      </c>
      <c r="F24" s="10"/>
      <c r="G24" s="7">
        <f>SUM(G15:G23)</f>
        <v>207.5</v>
      </c>
      <c r="H24" s="7"/>
    </row>
    <row r="25" s="1" customFormat="1" ht="40" customHeight="1" spans="1:9">
      <c r="A25" s="8">
        <v>1</v>
      </c>
      <c r="B25" s="8" t="s">
        <v>57</v>
      </c>
      <c r="C25" s="8" t="s">
        <v>16</v>
      </c>
      <c r="D25" s="8" t="s">
        <v>12</v>
      </c>
      <c r="E25" s="8" t="s">
        <v>58</v>
      </c>
      <c r="F25" s="8" t="s">
        <v>59</v>
      </c>
      <c r="G25" s="8">
        <v>40</v>
      </c>
      <c r="H25" s="8">
        <v>174</v>
      </c>
      <c r="I25"/>
    </row>
    <row r="26" s="1" customFormat="1" ht="40" customHeight="1" spans="1:9">
      <c r="A26" s="8">
        <v>2</v>
      </c>
      <c r="B26" s="8" t="s">
        <v>60</v>
      </c>
      <c r="C26" s="8" t="s">
        <v>61</v>
      </c>
      <c r="D26" s="8" t="s">
        <v>12</v>
      </c>
      <c r="E26" s="11" t="s">
        <v>62</v>
      </c>
      <c r="F26" s="8" t="s">
        <v>59</v>
      </c>
      <c r="G26" s="8">
        <v>26</v>
      </c>
      <c r="H26" s="8">
        <v>33</v>
      </c>
      <c r="I26"/>
    </row>
    <row r="27" s="1" customFormat="1" ht="40" customHeight="1" spans="1:8">
      <c r="A27" s="7">
        <v>3</v>
      </c>
      <c r="B27" s="7" t="s">
        <v>63</v>
      </c>
      <c r="C27" s="7" t="s">
        <v>61</v>
      </c>
      <c r="D27" s="7" t="s">
        <v>12</v>
      </c>
      <c r="E27" s="7" t="s">
        <v>64</v>
      </c>
      <c r="F27" s="7" t="s">
        <v>65</v>
      </c>
      <c r="G27" s="7">
        <v>8.5</v>
      </c>
      <c r="H27" s="7">
        <v>34</v>
      </c>
    </row>
    <row r="28" s="1" customFormat="1" ht="40" customHeight="1" spans="1:8">
      <c r="A28" s="8">
        <v>4</v>
      </c>
      <c r="B28" s="8" t="s">
        <v>66</v>
      </c>
      <c r="C28" s="8" t="s">
        <v>61</v>
      </c>
      <c r="D28" s="8" t="s">
        <v>12</v>
      </c>
      <c r="E28" s="8" t="s">
        <v>67</v>
      </c>
      <c r="F28" s="8" t="s">
        <v>65</v>
      </c>
      <c r="G28" s="8">
        <v>15.5</v>
      </c>
      <c r="H28" s="8">
        <v>35</v>
      </c>
    </row>
    <row r="29" s="1" customFormat="1" ht="40" customHeight="1" spans="1:8">
      <c r="A29" s="8">
        <v>5</v>
      </c>
      <c r="B29" s="7" t="s">
        <v>68</v>
      </c>
      <c r="C29" s="7" t="s">
        <v>61</v>
      </c>
      <c r="D29" s="7" t="s">
        <v>12</v>
      </c>
      <c r="E29" s="7" t="s">
        <v>69</v>
      </c>
      <c r="F29" s="7" t="s">
        <v>65</v>
      </c>
      <c r="G29" s="7">
        <v>10</v>
      </c>
      <c r="H29" s="7">
        <v>36</v>
      </c>
    </row>
    <row r="30" s="1" customFormat="1" ht="40" customHeight="1" spans="1:9">
      <c r="A30" s="7">
        <v>6</v>
      </c>
      <c r="B30" s="8" t="s">
        <v>70</v>
      </c>
      <c r="C30" s="8" t="s">
        <v>16</v>
      </c>
      <c r="D30" s="8" t="s">
        <v>12</v>
      </c>
      <c r="E30" s="8" t="s">
        <v>71</v>
      </c>
      <c r="F30" s="8" t="s">
        <v>72</v>
      </c>
      <c r="G30" s="8">
        <v>27</v>
      </c>
      <c r="H30" s="8">
        <v>174</v>
      </c>
      <c r="I30"/>
    </row>
    <row r="31" s="1" customFormat="1" ht="40" customHeight="1" spans="1:8">
      <c r="A31" s="8">
        <v>7</v>
      </c>
      <c r="B31" s="7" t="s">
        <v>73</v>
      </c>
      <c r="C31" s="7" t="s">
        <v>16</v>
      </c>
      <c r="D31" s="7" t="s">
        <v>12</v>
      </c>
      <c r="E31" s="7" t="s">
        <v>74</v>
      </c>
      <c r="F31" s="7" t="s">
        <v>72</v>
      </c>
      <c r="G31" s="7">
        <v>15</v>
      </c>
      <c r="H31" s="7">
        <v>39</v>
      </c>
    </row>
    <row r="32" s="1" customFormat="1" ht="40" customHeight="1" spans="1:8">
      <c r="A32" s="8">
        <v>8</v>
      </c>
      <c r="B32" s="8" t="s">
        <v>75</v>
      </c>
      <c r="C32" s="8" t="s">
        <v>16</v>
      </c>
      <c r="D32" s="8" t="s">
        <v>12</v>
      </c>
      <c r="E32" s="8" t="s">
        <v>76</v>
      </c>
      <c r="F32" s="8" t="s">
        <v>72</v>
      </c>
      <c r="G32" s="8">
        <v>19</v>
      </c>
      <c r="H32" s="8">
        <v>40</v>
      </c>
    </row>
    <row r="33" s="1" customFormat="1" ht="40" customHeight="1" spans="1:8">
      <c r="A33" s="7">
        <v>9</v>
      </c>
      <c r="B33" s="7" t="s">
        <v>77</v>
      </c>
      <c r="C33" s="7" t="s">
        <v>61</v>
      </c>
      <c r="D33" s="7" t="s">
        <v>12</v>
      </c>
      <c r="E33" s="7" t="s">
        <v>78</v>
      </c>
      <c r="F33" s="7" t="s">
        <v>72</v>
      </c>
      <c r="G33" s="7">
        <v>9.5</v>
      </c>
      <c r="H33" s="7">
        <v>41</v>
      </c>
    </row>
    <row r="34" s="1" customFormat="1" ht="48" customHeight="1" spans="1:8">
      <c r="A34" s="8">
        <v>10</v>
      </c>
      <c r="B34" s="8" t="s">
        <v>79</v>
      </c>
      <c r="C34" s="8" t="s">
        <v>61</v>
      </c>
      <c r="D34" s="8" t="s">
        <v>12</v>
      </c>
      <c r="E34" s="8" t="s">
        <v>80</v>
      </c>
      <c r="F34" s="8" t="s">
        <v>72</v>
      </c>
      <c r="G34" s="8">
        <v>5.8</v>
      </c>
      <c r="H34" s="8">
        <v>42</v>
      </c>
    </row>
    <row r="35" s="1" customFormat="1" ht="48" customHeight="1" spans="1:8">
      <c r="A35" s="8">
        <v>11</v>
      </c>
      <c r="B35" s="8" t="s">
        <v>81</v>
      </c>
      <c r="C35" s="8" t="s">
        <v>16</v>
      </c>
      <c r="D35" s="8" t="s">
        <v>12</v>
      </c>
      <c r="E35" s="8" t="s">
        <v>82</v>
      </c>
      <c r="F35" s="8" t="s">
        <v>83</v>
      </c>
      <c r="G35" s="8">
        <v>18.5</v>
      </c>
      <c r="H35" s="8">
        <v>44</v>
      </c>
    </row>
    <row r="36" s="1" customFormat="1" ht="40" customHeight="1" spans="1:8">
      <c r="A36" s="7">
        <v>12</v>
      </c>
      <c r="B36" s="7" t="s">
        <v>84</v>
      </c>
      <c r="C36" s="7" t="s">
        <v>16</v>
      </c>
      <c r="D36" s="7" t="s">
        <v>12</v>
      </c>
      <c r="E36" s="7" t="s">
        <v>85</v>
      </c>
      <c r="F36" s="7" t="s">
        <v>86</v>
      </c>
      <c r="G36" s="7">
        <v>15</v>
      </c>
      <c r="H36" s="7">
        <v>54</v>
      </c>
    </row>
    <row r="37" s="1" customFormat="1" ht="40" customHeight="1" spans="1:8">
      <c r="A37" s="8"/>
      <c r="B37" s="8"/>
      <c r="C37" s="8"/>
      <c r="D37" s="8"/>
      <c r="E37" s="9" t="s">
        <v>87</v>
      </c>
      <c r="F37" s="10"/>
      <c r="G37" s="8">
        <f>SUM(G25:G36)</f>
        <v>209.8</v>
      </c>
      <c r="H37" s="8"/>
    </row>
    <row r="38" s="1" customFormat="1" ht="40" customHeight="1" spans="1:9">
      <c r="A38" s="7">
        <v>1</v>
      </c>
      <c r="B38" s="7" t="s">
        <v>88</v>
      </c>
      <c r="C38" s="7" t="s">
        <v>16</v>
      </c>
      <c r="D38" s="7" t="s">
        <v>12</v>
      </c>
      <c r="E38" s="7" t="s">
        <v>36</v>
      </c>
      <c r="F38" s="7" t="s">
        <v>89</v>
      </c>
      <c r="G38" s="7">
        <v>34</v>
      </c>
      <c r="H38" s="7">
        <v>174</v>
      </c>
      <c r="I38"/>
    </row>
    <row r="39" s="1" customFormat="1" ht="40" customHeight="1" spans="1:8">
      <c r="A39" s="8">
        <v>2</v>
      </c>
      <c r="B39" s="8" t="s">
        <v>90</v>
      </c>
      <c r="C39" s="8" t="s">
        <v>16</v>
      </c>
      <c r="D39" s="8" t="s">
        <v>12</v>
      </c>
      <c r="E39" s="8" t="s">
        <v>91</v>
      </c>
      <c r="F39" s="8" t="s">
        <v>89</v>
      </c>
      <c r="G39" s="8">
        <v>98</v>
      </c>
      <c r="H39" s="8">
        <v>66</v>
      </c>
    </row>
    <row r="40" s="1" customFormat="1" ht="40" customHeight="1" spans="1:9">
      <c r="A40" s="7">
        <v>3</v>
      </c>
      <c r="B40" s="7" t="s">
        <v>92</v>
      </c>
      <c r="C40" s="7" t="s">
        <v>16</v>
      </c>
      <c r="D40" s="7" t="s">
        <v>12</v>
      </c>
      <c r="E40" s="7" t="s">
        <v>93</v>
      </c>
      <c r="F40" s="7" t="s">
        <v>94</v>
      </c>
      <c r="G40" s="7">
        <v>34</v>
      </c>
      <c r="H40" s="7">
        <v>174</v>
      </c>
      <c r="I40"/>
    </row>
    <row r="41" s="1" customFormat="1" ht="40" customHeight="1" spans="1:8">
      <c r="A41" s="7">
        <v>4</v>
      </c>
      <c r="B41" s="8" t="s">
        <v>95</v>
      </c>
      <c r="C41" s="8" t="s">
        <v>16</v>
      </c>
      <c r="D41" s="8" t="s">
        <v>12</v>
      </c>
      <c r="E41" s="8" t="s">
        <v>96</v>
      </c>
      <c r="F41" s="8" t="s">
        <v>94</v>
      </c>
      <c r="G41" s="8">
        <v>16</v>
      </c>
      <c r="H41" s="8">
        <v>71</v>
      </c>
    </row>
    <row r="42" s="1" customFormat="1" ht="40" customHeight="1" spans="1:8">
      <c r="A42" s="8">
        <v>5</v>
      </c>
      <c r="B42" s="7" t="s">
        <v>97</v>
      </c>
      <c r="C42" s="7" t="s">
        <v>16</v>
      </c>
      <c r="D42" s="7" t="s">
        <v>12</v>
      </c>
      <c r="E42" s="7" t="s">
        <v>98</v>
      </c>
      <c r="F42" s="7" t="s">
        <v>94</v>
      </c>
      <c r="G42" s="7">
        <v>15</v>
      </c>
      <c r="H42" s="7">
        <v>72</v>
      </c>
    </row>
    <row r="43" s="1" customFormat="1" ht="45" customHeight="1" spans="1:8">
      <c r="A43" s="7">
        <v>6</v>
      </c>
      <c r="B43" s="8" t="s">
        <v>99</v>
      </c>
      <c r="C43" s="8" t="s">
        <v>16</v>
      </c>
      <c r="D43" s="8" t="s">
        <v>12</v>
      </c>
      <c r="E43" s="8" t="s">
        <v>98</v>
      </c>
      <c r="F43" s="8" t="s">
        <v>94</v>
      </c>
      <c r="G43" s="8">
        <v>15</v>
      </c>
      <c r="H43" s="8">
        <v>73</v>
      </c>
    </row>
    <row r="44" s="1" customFormat="1" ht="40" customHeight="1" spans="1:9">
      <c r="A44" s="7">
        <v>7</v>
      </c>
      <c r="B44" s="7" t="s">
        <v>100</v>
      </c>
      <c r="C44" s="7" t="s">
        <v>16</v>
      </c>
      <c r="D44" s="7" t="s">
        <v>12</v>
      </c>
      <c r="E44" s="7" t="s">
        <v>36</v>
      </c>
      <c r="F44" s="7" t="s">
        <v>101</v>
      </c>
      <c r="G44" s="7">
        <v>34</v>
      </c>
      <c r="H44" s="7">
        <v>174</v>
      </c>
      <c r="I44"/>
    </row>
    <row r="45" s="1" customFormat="1" ht="40" customHeight="1" spans="1:8">
      <c r="A45" s="8">
        <v>8</v>
      </c>
      <c r="B45" s="7" t="s">
        <v>102</v>
      </c>
      <c r="C45" s="7" t="s">
        <v>16</v>
      </c>
      <c r="D45" s="7" t="s">
        <v>12</v>
      </c>
      <c r="E45" s="7" t="s">
        <v>103</v>
      </c>
      <c r="F45" s="7" t="s">
        <v>101</v>
      </c>
      <c r="G45" s="7">
        <v>17</v>
      </c>
      <c r="H45" s="7">
        <v>75</v>
      </c>
    </row>
    <row r="46" s="1" customFormat="1" ht="40" customHeight="1" spans="1:8">
      <c r="A46" s="7">
        <v>9</v>
      </c>
      <c r="B46" s="8" t="s">
        <v>104</v>
      </c>
      <c r="C46" s="8" t="s">
        <v>16</v>
      </c>
      <c r="D46" s="8" t="s">
        <v>12</v>
      </c>
      <c r="E46" s="8" t="s">
        <v>105</v>
      </c>
      <c r="F46" s="8" t="s">
        <v>106</v>
      </c>
      <c r="G46" s="8">
        <v>26</v>
      </c>
      <c r="H46" s="8">
        <v>76</v>
      </c>
    </row>
    <row r="47" s="1" customFormat="1" ht="40" customHeight="1" spans="1:8">
      <c r="A47" s="7">
        <v>10</v>
      </c>
      <c r="B47" s="7" t="s">
        <v>107</v>
      </c>
      <c r="C47" s="7" t="s">
        <v>16</v>
      </c>
      <c r="D47" s="7" t="s">
        <v>12</v>
      </c>
      <c r="E47" s="7" t="s">
        <v>108</v>
      </c>
      <c r="F47" s="7" t="s">
        <v>101</v>
      </c>
      <c r="G47" s="7">
        <v>15</v>
      </c>
      <c r="H47" s="7">
        <v>77</v>
      </c>
    </row>
    <row r="48" s="1" customFormat="1" ht="40" customHeight="1" spans="1:8">
      <c r="A48" s="8">
        <v>11</v>
      </c>
      <c r="B48" s="8" t="s">
        <v>109</v>
      </c>
      <c r="C48" s="8" t="s">
        <v>16</v>
      </c>
      <c r="D48" s="8" t="s">
        <v>12</v>
      </c>
      <c r="E48" s="8" t="s">
        <v>110</v>
      </c>
      <c r="F48" s="8" t="s">
        <v>111</v>
      </c>
      <c r="G48" s="8">
        <v>19.5</v>
      </c>
      <c r="H48" s="8">
        <v>90</v>
      </c>
    </row>
    <row r="49" s="1" customFormat="1" ht="40" customHeight="1" spans="1:8">
      <c r="A49" s="7">
        <v>12</v>
      </c>
      <c r="B49" s="8" t="s">
        <v>112</v>
      </c>
      <c r="C49" s="8" t="s">
        <v>16</v>
      </c>
      <c r="D49" s="8" t="s">
        <v>12</v>
      </c>
      <c r="E49" s="11" t="s">
        <v>113</v>
      </c>
      <c r="F49" s="8" t="s">
        <v>114</v>
      </c>
      <c r="G49" s="8">
        <v>20</v>
      </c>
      <c r="H49" s="8">
        <v>93</v>
      </c>
    </row>
    <row r="50" s="1" customFormat="1" ht="40" customHeight="1" spans="1:8">
      <c r="A50" s="7"/>
      <c r="B50" s="7"/>
      <c r="C50" s="7"/>
      <c r="D50" s="7"/>
      <c r="E50" s="9" t="s">
        <v>115</v>
      </c>
      <c r="F50" s="10"/>
      <c r="G50" s="7">
        <f>SUM(G38:G49)</f>
        <v>343.5</v>
      </c>
      <c r="H50" s="7"/>
    </row>
    <row r="51" s="1" customFormat="1" ht="40" customHeight="1" spans="1:8">
      <c r="A51" s="8">
        <v>1</v>
      </c>
      <c r="B51" s="8" t="s">
        <v>116</v>
      </c>
      <c r="C51" s="8" t="s">
        <v>16</v>
      </c>
      <c r="D51" s="8" t="s">
        <v>12</v>
      </c>
      <c r="E51" s="8" t="s">
        <v>117</v>
      </c>
      <c r="F51" s="8" t="s">
        <v>118</v>
      </c>
      <c r="G51" s="8">
        <v>39</v>
      </c>
      <c r="H51" s="8">
        <v>103</v>
      </c>
    </row>
    <row r="52" s="1" customFormat="1" ht="40" customHeight="1" spans="1:8">
      <c r="A52" s="7">
        <v>2</v>
      </c>
      <c r="B52" s="7" t="s">
        <v>119</v>
      </c>
      <c r="C52" s="7" t="s">
        <v>16</v>
      </c>
      <c r="D52" s="7" t="s">
        <v>12</v>
      </c>
      <c r="E52" s="7" t="s">
        <v>120</v>
      </c>
      <c r="F52" s="7" t="s">
        <v>121</v>
      </c>
      <c r="G52" s="7">
        <v>37.8</v>
      </c>
      <c r="H52" s="7">
        <v>104</v>
      </c>
    </row>
    <row r="53" s="1" customFormat="1" ht="40" customHeight="1" spans="1:8">
      <c r="A53" s="8">
        <v>3</v>
      </c>
      <c r="B53" s="8" t="s">
        <v>122</v>
      </c>
      <c r="C53" s="8" t="s">
        <v>61</v>
      </c>
      <c r="D53" s="8" t="s">
        <v>12</v>
      </c>
      <c r="E53" s="8" t="s">
        <v>123</v>
      </c>
      <c r="F53" s="8" t="s">
        <v>118</v>
      </c>
      <c r="G53" s="8">
        <v>16.8</v>
      </c>
      <c r="H53" s="8">
        <v>106</v>
      </c>
    </row>
    <row r="54" s="1" customFormat="1" ht="40" customHeight="1" spans="1:8">
      <c r="A54" s="7">
        <v>4</v>
      </c>
      <c r="B54" s="7" t="s">
        <v>124</v>
      </c>
      <c r="C54" s="7" t="s">
        <v>61</v>
      </c>
      <c r="D54" s="7" t="s">
        <v>12</v>
      </c>
      <c r="E54" s="7" t="s">
        <v>125</v>
      </c>
      <c r="F54" s="7" t="s">
        <v>118</v>
      </c>
      <c r="G54" s="7">
        <v>14.7</v>
      </c>
      <c r="H54" s="7">
        <v>107</v>
      </c>
    </row>
    <row r="55" s="1" customFormat="1" ht="40" customHeight="1" spans="1:8">
      <c r="A55" s="8">
        <v>5</v>
      </c>
      <c r="B55" s="8" t="s">
        <v>126</v>
      </c>
      <c r="C55" s="8" t="s">
        <v>61</v>
      </c>
      <c r="D55" s="8" t="s">
        <v>12</v>
      </c>
      <c r="E55" s="8" t="s">
        <v>127</v>
      </c>
      <c r="F55" s="8" t="s">
        <v>118</v>
      </c>
      <c r="G55" s="8">
        <v>25.2</v>
      </c>
      <c r="H55" s="8">
        <v>108</v>
      </c>
    </row>
    <row r="56" s="1" customFormat="1" ht="40" customHeight="1" spans="1:8">
      <c r="A56" s="7">
        <v>6</v>
      </c>
      <c r="B56" s="7" t="s">
        <v>128</v>
      </c>
      <c r="C56" s="7" t="s">
        <v>16</v>
      </c>
      <c r="D56" s="7" t="s">
        <v>12</v>
      </c>
      <c r="E56" s="7" t="s">
        <v>129</v>
      </c>
      <c r="F56" s="7" t="s">
        <v>118</v>
      </c>
      <c r="G56" s="7">
        <v>24</v>
      </c>
      <c r="H56" s="7">
        <v>109</v>
      </c>
    </row>
    <row r="57" s="1" customFormat="1" ht="40" customHeight="1" spans="1:8">
      <c r="A57" s="8">
        <v>7</v>
      </c>
      <c r="B57" s="8" t="s">
        <v>130</v>
      </c>
      <c r="C57" s="8" t="s">
        <v>16</v>
      </c>
      <c r="D57" s="8" t="s">
        <v>12</v>
      </c>
      <c r="E57" s="8" t="s">
        <v>131</v>
      </c>
      <c r="F57" s="8" t="s">
        <v>132</v>
      </c>
      <c r="G57" s="8">
        <v>28.8</v>
      </c>
      <c r="H57" s="8">
        <v>111</v>
      </c>
    </row>
    <row r="58" s="1" customFormat="1" ht="40" customHeight="1" spans="1:8">
      <c r="A58" s="7">
        <v>8</v>
      </c>
      <c r="B58" s="7" t="s">
        <v>133</v>
      </c>
      <c r="C58" s="7" t="s">
        <v>16</v>
      </c>
      <c r="D58" s="7" t="s">
        <v>12</v>
      </c>
      <c r="E58" s="7" t="s">
        <v>134</v>
      </c>
      <c r="F58" s="7" t="s">
        <v>132</v>
      </c>
      <c r="G58" s="7">
        <v>24</v>
      </c>
      <c r="H58" s="7">
        <v>112</v>
      </c>
    </row>
    <row r="59" s="1" customFormat="1" ht="102" customHeight="1" spans="1:8">
      <c r="A59" s="8">
        <v>9</v>
      </c>
      <c r="B59" s="8" t="s">
        <v>135</v>
      </c>
      <c r="C59" s="8" t="s">
        <v>16</v>
      </c>
      <c r="D59" s="8" t="s">
        <v>12</v>
      </c>
      <c r="E59" s="8" t="s">
        <v>136</v>
      </c>
      <c r="F59" s="8" t="s">
        <v>137</v>
      </c>
      <c r="G59" s="8">
        <v>18</v>
      </c>
      <c r="H59" s="8">
        <v>121</v>
      </c>
    </row>
    <row r="60" s="1" customFormat="1" ht="49" customHeight="1" spans="1:8">
      <c r="A60" s="7">
        <v>10</v>
      </c>
      <c r="B60" s="7" t="s">
        <v>138</v>
      </c>
      <c r="C60" s="7" t="s">
        <v>16</v>
      </c>
      <c r="D60" s="7" t="s">
        <v>12</v>
      </c>
      <c r="E60" s="7" t="s">
        <v>139</v>
      </c>
      <c r="F60" s="7" t="s">
        <v>140</v>
      </c>
      <c r="G60" s="7">
        <v>15</v>
      </c>
      <c r="H60" s="7">
        <v>122</v>
      </c>
    </row>
    <row r="61" s="1" customFormat="1" ht="40" customHeight="1" spans="1:8">
      <c r="A61" s="8"/>
      <c r="B61" s="8"/>
      <c r="C61" s="8"/>
      <c r="D61" s="8"/>
      <c r="E61" s="9" t="s">
        <v>141</v>
      </c>
      <c r="F61" s="10"/>
      <c r="G61" s="8">
        <f>SUM(G51:G60)</f>
        <v>243.3</v>
      </c>
      <c r="H61" s="8"/>
    </row>
    <row r="62" s="1" customFormat="1" ht="40" customHeight="1" spans="1:9">
      <c r="A62" s="7">
        <v>1</v>
      </c>
      <c r="B62" s="7" t="s">
        <v>142</v>
      </c>
      <c r="C62" s="7" t="s">
        <v>16</v>
      </c>
      <c r="D62" s="7" t="s">
        <v>12</v>
      </c>
      <c r="E62" s="7" t="s">
        <v>43</v>
      </c>
      <c r="F62" s="7" t="s">
        <v>143</v>
      </c>
      <c r="G62" s="7">
        <v>20</v>
      </c>
      <c r="H62" s="7">
        <v>174</v>
      </c>
      <c r="I62"/>
    </row>
    <row r="63" s="1" customFormat="1" ht="40" customHeight="1" spans="1:8">
      <c r="A63" s="8">
        <v>2</v>
      </c>
      <c r="B63" s="8" t="s">
        <v>144</v>
      </c>
      <c r="C63" s="8" t="s">
        <v>16</v>
      </c>
      <c r="D63" s="8" t="s">
        <v>12</v>
      </c>
      <c r="E63" s="8" t="s">
        <v>145</v>
      </c>
      <c r="F63" s="8" t="s">
        <v>143</v>
      </c>
      <c r="G63" s="8">
        <v>25</v>
      </c>
      <c r="H63" s="8">
        <v>131</v>
      </c>
    </row>
    <row r="64" s="1" customFormat="1" ht="40" customHeight="1" spans="1:8">
      <c r="A64" s="7">
        <v>3</v>
      </c>
      <c r="B64" s="7" t="s">
        <v>146</v>
      </c>
      <c r="C64" s="7" t="s">
        <v>16</v>
      </c>
      <c r="D64" s="7" t="s">
        <v>12</v>
      </c>
      <c r="E64" s="7" t="s">
        <v>147</v>
      </c>
      <c r="F64" s="7" t="s">
        <v>143</v>
      </c>
      <c r="G64" s="7">
        <v>19.9</v>
      </c>
      <c r="H64" s="7">
        <v>132</v>
      </c>
    </row>
    <row r="65" s="1" customFormat="1" ht="40" customHeight="1" spans="1:8">
      <c r="A65" s="8">
        <v>4</v>
      </c>
      <c r="B65" s="8" t="s">
        <v>148</v>
      </c>
      <c r="C65" s="8" t="s">
        <v>16</v>
      </c>
      <c r="D65" s="8" t="s">
        <v>12</v>
      </c>
      <c r="E65" s="8" t="s">
        <v>149</v>
      </c>
      <c r="F65" s="8" t="s">
        <v>143</v>
      </c>
      <c r="G65" s="8">
        <v>8.6</v>
      </c>
      <c r="H65" s="8">
        <v>133</v>
      </c>
    </row>
    <row r="66" s="1" customFormat="1" ht="40" customHeight="1" spans="1:8">
      <c r="A66" s="7">
        <v>5</v>
      </c>
      <c r="B66" s="7" t="s">
        <v>150</v>
      </c>
      <c r="C66" s="7" t="s">
        <v>16</v>
      </c>
      <c r="D66" s="7" t="s">
        <v>12</v>
      </c>
      <c r="E66" s="7" t="s">
        <v>151</v>
      </c>
      <c r="F66" s="7" t="s">
        <v>143</v>
      </c>
      <c r="G66" s="7">
        <v>17.7</v>
      </c>
      <c r="H66" s="7">
        <v>134</v>
      </c>
    </row>
    <row r="67" s="1" customFormat="1" ht="40" customHeight="1" spans="1:9">
      <c r="A67" s="8">
        <v>6</v>
      </c>
      <c r="B67" s="8" t="s">
        <v>152</v>
      </c>
      <c r="C67" s="8" t="s">
        <v>16</v>
      </c>
      <c r="D67" s="8" t="s">
        <v>12</v>
      </c>
      <c r="E67" s="8" t="s">
        <v>43</v>
      </c>
      <c r="F67" s="8" t="s">
        <v>153</v>
      </c>
      <c r="G67" s="8">
        <v>20</v>
      </c>
      <c r="H67" s="8">
        <v>174</v>
      </c>
      <c r="I67"/>
    </row>
    <row r="68" s="1" customFormat="1" ht="40" customHeight="1" spans="1:8">
      <c r="A68" s="7">
        <v>7</v>
      </c>
      <c r="B68" s="7" t="s">
        <v>154</v>
      </c>
      <c r="C68" s="7" t="s">
        <v>16</v>
      </c>
      <c r="D68" s="7" t="s">
        <v>12</v>
      </c>
      <c r="E68" s="7" t="s">
        <v>155</v>
      </c>
      <c r="F68" s="7" t="s">
        <v>153</v>
      </c>
      <c r="G68" s="7">
        <v>78</v>
      </c>
      <c r="H68" s="7">
        <v>136</v>
      </c>
    </row>
    <row r="69" s="1" customFormat="1" ht="40" customHeight="1" spans="1:8">
      <c r="A69" s="8">
        <v>8</v>
      </c>
      <c r="B69" s="8" t="s">
        <v>156</v>
      </c>
      <c r="C69" s="8" t="s">
        <v>16</v>
      </c>
      <c r="D69" s="8" t="s">
        <v>12</v>
      </c>
      <c r="E69" s="8" t="s">
        <v>157</v>
      </c>
      <c r="F69" s="8" t="s">
        <v>158</v>
      </c>
      <c r="G69" s="8">
        <v>19.9</v>
      </c>
      <c r="H69" s="8">
        <v>144</v>
      </c>
    </row>
    <row r="70" s="1" customFormat="1" ht="40" customHeight="1" spans="1:8">
      <c r="A70" s="7">
        <v>9</v>
      </c>
      <c r="B70" s="7" t="s">
        <v>159</v>
      </c>
      <c r="C70" s="7" t="s">
        <v>61</v>
      </c>
      <c r="D70" s="7" t="s">
        <v>12</v>
      </c>
      <c r="E70" s="7" t="s">
        <v>160</v>
      </c>
      <c r="F70" s="7" t="s">
        <v>161</v>
      </c>
      <c r="G70" s="7">
        <v>30</v>
      </c>
      <c r="H70" s="7">
        <v>149</v>
      </c>
    </row>
    <row r="71" s="1" customFormat="1" ht="40" customHeight="1" spans="1:8">
      <c r="A71" s="8"/>
      <c r="B71" s="8"/>
      <c r="C71" s="8"/>
      <c r="D71" s="8"/>
      <c r="E71" s="9" t="s">
        <v>162</v>
      </c>
      <c r="F71" s="10"/>
      <c r="G71" s="8">
        <f>SUM(G62:G70)</f>
        <v>239.1</v>
      </c>
      <c r="H71" s="8"/>
    </row>
    <row r="72" s="1" customFormat="1" ht="40" customHeight="1" spans="1:8">
      <c r="A72" s="9" t="s">
        <v>163</v>
      </c>
      <c r="B72" s="15"/>
      <c r="C72" s="15"/>
      <c r="D72" s="15"/>
      <c r="E72" s="15"/>
      <c r="F72" s="10"/>
      <c r="G72" s="16">
        <f>SUM(G8,G11,G14,G24,G37,G50,G61,G71)</f>
        <v>1350</v>
      </c>
      <c r="H72" s="8"/>
    </row>
  </sheetData>
  <mergeCells count="11">
    <mergeCell ref="A1:H1"/>
    <mergeCell ref="A2:H2"/>
    <mergeCell ref="E8:F8"/>
    <mergeCell ref="E11:F11"/>
    <mergeCell ref="E14:F14"/>
    <mergeCell ref="E24:F24"/>
    <mergeCell ref="E37:F37"/>
    <mergeCell ref="E50:F50"/>
    <mergeCell ref="E61:F61"/>
    <mergeCell ref="E71:F71"/>
    <mergeCell ref="A72:F72"/>
  </mergeCells>
  <pageMargins left="0.751388888888889" right="0.751388888888889"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中央一批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刘世谋</dc:creator>
  <cp:lastModifiedBy>陈果</cp:lastModifiedBy>
  <dcterms:created xsi:type="dcterms:W3CDTF">2022-01-19T07:16:00Z</dcterms:created>
  <cp:lastPrinted>2022-06-28T13:09:00Z</cp:lastPrinted>
  <dcterms:modified xsi:type="dcterms:W3CDTF">2023-03-24T02:11:55Z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C954258D7D2E4D77A65EFB79DB568658</vt:lpwstr>
  </property>
  <property fmtid="{D5CDD505-2E9C-101B-9397-08002B2CF9AE}" pid="3" name="KSOProductBuildVer">
    <vt:lpwstr>2052-11.1.0.13703</vt:lpwstr>
  </property>
</Properties>
</file>