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确定版" sheetId="2" r:id="rId1"/>
    <sheet name="Sheet1" sheetId="1" r:id="rId2"/>
  </sheets>
  <definedNames>
    <definedName name="_xlnm._FilterDatabase" localSheetId="1" hidden="1">Sheet1!$A$7:$W$37</definedName>
    <definedName name="_xlnm._FilterDatabase" localSheetId="0" hidden="1">确定版!$B$15:$X$28</definedName>
    <definedName name="_xlnm.Print_Titles" localSheetId="0">确定版!$2:$6</definedName>
  </definedNames>
  <calcPr calcId="144525"/>
</workbook>
</file>

<file path=xl/sharedStrings.xml><?xml version="1.0" encoding="utf-8"?>
<sst xmlns="http://schemas.openxmlformats.org/spreadsheetml/2006/main" count="458" uniqueCount="266">
  <si>
    <t>君山区2022年巩固拓展脱贫攻坚成果和乡村振兴项目库动态调整项目明细表（新增入库）</t>
  </si>
  <si>
    <t>序号</t>
  </si>
  <si>
    <t>项目
名称</t>
  </si>
  <si>
    <t>项目
类别</t>
  </si>
  <si>
    <t>建设
性质</t>
  </si>
  <si>
    <t>实施
地点</t>
  </si>
  <si>
    <t>时间进度</t>
  </si>
  <si>
    <t>责任单位</t>
  </si>
  <si>
    <t>建设内容及规模</t>
  </si>
  <si>
    <t>资金规模和筹资方式</t>
  </si>
  <si>
    <t>受益对象</t>
  </si>
  <si>
    <t>绩效目标</t>
  </si>
  <si>
    <t>群众参与和利益联结机制</t>
  </si>
  <si>
    <t>备注</t>
  </si>
  <si>
    <t>性质</t>
  </si>
  <si>
    <t>地点</t>
  </si>
  <si>
    <t>项目预算总投资（万元）</t>
  </si>
  <si>
    <t>其中</t>
  </si>
  <si>
    <t>受益村数（个）</t>
  </si>
  <si>
    <t>受益户数（户）</t>
  </si>
  <si>
    <t>受益人口数（人）</t>
  </si>
  <si>
    <t>计划开工时间</t>
  </si>
  <si>
    <t>计划完工时间</t>
  </si>
  <si>
    <t>财政衔接资金（万元）</t>
  </si>
  <si>
    <t>除财政衔接资金外的统筹整合资金（万元）</t>
  </si>
  <si>
    <t>其他财政资金（万元）</t>
  </si>
  <si>
    <t>其他筹措资金（万元）</t>
  </si>
  <si>
    <t>受益脱贫村数（个）</t>
  </si>
  <si>
    <t>受益脱贫户数及防止返贫监测对象户数（户）</t>
  </si>
  <si>
    <t>受益脱贫人口数及防止返贫监测对象人口数（人）</t>
  </si>
  <si>
    <t>2022年度广兴洲镇合兴村农产品运输道路硬化</t>
  </si>
  <si>
    <t>产业发展</t>
  </si>
  <si>
    <t>新建</t>
  </si>
  <si>
    <t>广兴洲镇合兴村八组</t>
  </si>
  <si>
    <t>合兴村</t>
  </si>
  <si>
    <t>道路硬化长1142米，宽3.5米，厚20厘米</t>
  </si>
  <si>
    <t>人均收入提高300元</t>
  </si>
  <si>
    <t>可覆盖该村脱贫户2户7人，增收300元/年收入</t>
  </si>
  <si>
    <t>广兴洲镇</t>
  </si>
  <si>
    <t>广兴洲镇小计</t>
  </si>
  <si>
    <t>2022年度钱粮湖镇跨村产业基地道路硬化</t>
  </si>
  <si>
    <t>雅园社区、东北湖村、</t>
  </si>
  <si>
    <t>钱粮湖镇</t>
  </si>
  <si>
    <t>道路硬化2100米，宽2.8米，厚0.2米</t>
  </si>
  <si>
    <t>改善农产品运输及居民安全出行问题，方便生产生活</t>
  </si>
  <si>
    <t>75户350人预计增收500/年</t>
  </si>
  <si>
    <t>2022年度钱粮湖镇分路口社区种植基地配套设施道路硬化</t>
  </si>
  <si>
    <t>分路口社区烟墩四组</t>
  </si>
  <si>
    <t>分路口社区</t>
  </si>
  <si>
    <t>道路硬化长500米，宽3.5米，周边环境整治</t>
  </si>
  <si>
    <t>道路硬化后可解决居民生产、生活、出行方便，生产物质，方便运输，助推脱贫户农业生产</t>
  </si>
  <si>
    <t>20户58人预计增收300/年</t>
  </si>
  <si>
    <t>示范村创建57万资金</t>
  </si>
  <si>
    <t>钱粮湖镇小计</t>
  </si>
  <si>
    <t>产业基地运输道路硬化</t>
  </si>
  <si>
    <t>七星湖</t>
  </si>
  <si>
    <t>七星湖一组熊光前至水田300米、宽3米、厚0.2米。王三伏至七0排渠500米、宽3米、厚0.2米</t>
  </si>
  <si>
    <t>产业扶贫基地基础设施升级，提升贫困人口收益</t>
  </si>
  <si>
    <t>覆盖本村建档立卡贫困户24人，人均增收500元以上。</t>
  </si>
  <si>
    <t>良心堡镇</t>
  </si>
  <si>
    <t>檀树村</t>
  </si>
  <si>
    <t>檀树村二组老猪舍道路硬化长480米，宽3米，厚20公分。四组断头路硬化40米，宽3米，厚20公分。</t>
  </si>
  <si>
    <t>覆盖本村建档立卡贫困户15人，人均增收412元以上。</t>
  </si>
  <si>
    <t>良心堡镇小计</t>
  </si>
  <si>
    <t>2022年度芦苇总场七弓岭管理站芦苇产业基地管网建设</t>
  </si>
  <si>
    <t>乡村建设行动</t>
  </si>
  <si>
    <t>七弓岭管理站</t>
  </si>
  <si>
    <t>芦苇产业基地雨污分类管网建设700米</t>
  </si>
  <si>
    <t>解决芦苇总场七弓岭管理站芦苇产业基地管网建设，提升贫困人口收益</t>
  </si>
  <si>
    <t>可覆盖脱贫户12户30人，人均增收600元</t>
  </si>
  <si>
    <t>芦苇总场</t>
  </si>
  <si>
    <t>芦苇总场小计</t>
  </si>
  <si>
    <t>君山区2022年度水源建设</t>
  </si>
  <si>
    <t>全区</t>
  </si>
  <si>
    <t>水利局</t>
  </si>
  <si>
    <t>农村供水保障设施建设，其中广兴洲镇48万、许市镇58万、钱粮湖镇58万、良心堡镇48万、柳林洲街道办事处48万、水产养殖场9万、芦苇总场9万</t>
  </si>
  <si>
    <t>解决全区40万亩耕地及养殖水面等生产设施的生产用水，全区农村人口饮水安全</t>
  </si>
  <si>
    <t>可覆盖脱贫户20户65人，人均增收500元</t>
  </si>
  <si>
    <t>博达隆生态农业科技园产业基地基础设施建设</t>
  </si>
  <si>
    <t>农科所（全区）</t>
  </si>
  <si>
    <t>农科所</t>
  </si>
  <si>
    <t>沟渠硬化115米（0.4米*0.3米），沟渠硬化254米（0.6*0.5米），道路硬化150米（3米宽，0.2米厚）</t>
  </si>
  <si>
    <t>解决博达隆生态农业科技园产业基地基础设施建设</t>
  </si>
  <si>
    <t>可覆盖脱贫户3户8人，人均增收800元</t>
  </si>
  <si>
    <t>君山区2022年度产业融合发展项目</t>
  </si>
  <si>
    <t>农业农村局</t>
  </si>
  <si>
    <t>岳阳市君山区天井山茶叶种植专业合作社天井康亿黄茶特色产业园50万元；
君山区岳阳市江南农业科技有限公司君山小龙虾稻虾特色产业园50万元；
湖南口水娃食品有限公司45万元；
湖南乡村田园现代农庄有限责任有限公司15万元；
湖南国泰食品有限公司400万元</t>
  </si>
  <si>
    <t>达成2022年度君山区产业融合发展目标</t>
  </si>
  <si>
    <t>可覆盖脱贫户20户66人，人均增收700元</t>
  </si>
  <si>
    <t>全区（1169万资金）</t>
  </si>
  <si>
    <t>君山区2022年度示范建设</t>
  </si>
  <si>
    <t>君山区示范建设项目（高标准农田）</t>
  </si>
  <si>
    <t>达成2022年度君山区示范建设目标</t>
  </si>
  <si>
    <t>可覆盖脱贫户10户32人，人均增收800元</t>
  </si>
  <si>
    <t>君山区2022年度畅通工程</t>
  </si>
  <si>
    <t>君山区畅通工程项目（高标准农田）</t>
  </si>
  <si>
    <t>达成2022年度君山区畅通工程目标</t>
  </si>
  <si>
    <t>可覆盖脱贫户8户24人，人均增收750元</t>
  </si>
  <si>
    <t>君山区2021年度新型农业经营主体贷款贴息预拨资金</t>
  </si>
  <si>
    <t>2021年度新型农业经营主体贷款贴息预拨资金</t>
  </si>
  <si>
    <t>达成2021年度新型农业经营主体贷款贴息目标</t>
  </si>
  <si>
    <t>可覆盖脱贫户30户105人，人均增收650元</t>
  </si>
  <si>
    <t>君山区2022年度农村小水源供水能力恢复</t>
  </si>
  <si>
    <t>君山区农村小水源供水能力恢复（全区200处，广兴洲镇80处、许市镇40处、钱粮湖镇25处、良心堡25处、水产养殖场30处）</t>
  </si>
  <si>
    <t>达成2022年度农村小水源供水能力恢复</t>
  </si>
  <si>
    <t>可覆盖脱贫户18户66人，人均增收750元</t>
  </si>
  <si>
    <t>全区（700万资金）</t>
  </si>
  <si>
    <t>君山区2022年度“水美湘村”建设</t>
  </si>
  <si>
    <t>君山区“水美湘村”建设（钱粮湖镇团洲村）</t>
  </si>
  <si>
    <t>达成2022年度“水美湘村”建设</t>
  </si>
  <si>
    <t>可覆盖脱贫户12户38人，人均增收450元</t>
  </si>
  <si>
    <t>君山区2022年度巩固拓展产业扶贫成果重点项目</t>
  </si>
  <si>
    <t>1.湖南新泰和绿色农业集团有限公司蔬菜标准化生产基地项目100万元；
2.岳阳市君山区益果种植专业合作社柑橘良种繁育基地提质改造项目20万元；
3.岳阳市君山区腾辉蔬菜专业合作社蔬菜设施蔬菜生产基地建设项目20万元；
4.岳阳市君山区建新蔬菜专业合作社蔬菜设施蔬菜生产基地建设项目20万元；
5.岳阳君山区君建新村蔬菜专业合作社蔬菜生产基地建设项目20万元。</t>
  </si>
  <si>
    <t>达成2022年度巩固拓展产业扶贫成果重点项目</t>
  </si>
  <si>
    <t>可覆盖脱贫户10户42人，人均增收550元</t>
  </si>
  <si>
    <t>全区（500万资金）</t>
  </si>
  <si>
    <t>君山区2022年度建设芥菜标准化集中腌制池</t>
  </si>
  <si>
    <t>1.湖南省君山农垦有限公司关于君山区高标准腌制池建设1#厂区建设项目160万元；
2.湖南省君山农业发展有限公司关于君山区高标准腌制池建设3#厂区建设项目160万元。</t>
  </si>
  <si>
    <t>达成2022年度建设芥菜标准化集中腌制池</t>
  </si>
  <si>
    <t>可覆盖脱贫户5户20人，人均增收500元</t>
  </si>
  <si>
    <t>全区合计</t>
  </si>
  <si>
    <t>总计</t>
  </si>
  <si>
    <t>附件 8</t>
  </si>
  <si>
    <t>许市镇2022年巩固拓展脱贫攻坚成果和乡村振兴项目库入库项目申报表</t>
  </si>
  <si>
    <t>“一村一园”产业基地建设</t>
  </si>
  <si>
    <t xml:space="preserve"> 扶贫产业</t>
  </si>
  <si>
    <t>柿树岭村一组</t>
  </si>
  <si>
    <t>2021.10.1</t>
  </si>
  <si>
    <t>2021.11.3</t>
  </si>
  <si>
    <t>柿树岭村</t>
  </si>
  <si>
    <t>新建园120亩、脱贫户品种改良30亩</t>
  </si>
  <si>
    <t>通过果树种植，集体创收，带动脱贫户增收，巩固脱贫成效。</t>
  </si>
  <si>
    <t>可覆盖该村建档立卡脱贫户40人，人均增收300元以上</t>
  </si>
  <si>
    <t>水果产业运输道路硬化工程</t>
  </si>
  <si>
    <t>柿树岭村二组</t>
  </si>
  <si>
    <t>2021.11.20</t>
  </si>
  <si>
    <t>2021.12.5</t>
  </si>
  <si>
    <t>“一村一园”道路拓宽1.5米，硬化950米</t>
  </si>
  <si>
    <t>通过果园进出道路拓宽与硬化，可以集体创收，带动脱贫户及周边群众增收。</t>
  </si>
  <si>
    <t>可覆盖该村建档立卡脱贫户40人，人均增收500元以上</t>
  </si>
  <si>
    <t>水稻产业硬化工程</t>
  </si>
  <si>
    <t>柿树岭村六组（原君岭一组）</t>
  </si>
  <si>
    <t>2021.12.16</t>
  </si>
  <si>
    <t>2021.12.25</t>
  </si>
  <si>
    <t>硬化道路300米</t>
  </si>
  <si>
    <t>解决全村14户农户出行问题。</t>
  </si>
  <si>
    <t>可覆盖该村建档立卡脱贫户40人，人均增收200元以上</t>
  </si>
  <si>
    <t>水稻种植基地配套设施</t>
  </si>
  <si>
    <t>产业扶贫</t>
  </si>
  <si>
    <t>更新改造</t>
  </si>
  <si>
    <t>黄金村六、二、五组</t>
  </si>
  <si>
    <t>2022年元月</t>
  </si>
  <si>
    <t>黄金村</t>
  </si>
  <si>
    <t>曾家湾机埠水泵和电机更新（6进6出），沙岭机埠水泵电机更新和下火线改造（12进12出），五一机埠水泵电机更新改造（10进10出），东边机埠水泵电机更新（6进6出）。</t>
  </si>
  <si>
    <t>助力脱贫户农业生产条件</t>
  </si>
  <si>
    <t>17户42人预计增收110元/人.年</t>
  </si>
  <si>
    <t>黄金村一组</t>
  </si>
  <si>
    <t>万家门机埠出水沟改造1200米（宽0.5米/高0.5米）</t>
  </si>
  <si>
    <t>3户9人预计增收110元/人.年</t>
  </si>
  <si>
    <t>水稻产业运输产品运输通道</t>
  </si>
  <si>
    <t>硬化改造</t>
  </si>
  <si>
    <t>道路硬化620米（宽2.8米/厚0.2米）</t>
  </si>
  <si>
    <t>完善村级道路建设</t>
  </si>
  <si>
    <t>3户10人预计增收110元/人.年</t>
  </si>
  <si>
    <t>黄金村五组</t>
  </si>
  <si>
    <t>高湾渡槽更新改造240米</t>
  </si>
  <si>
    <t>5户12人预计增收110元/人.年</t>
  </si>
  <si>
    <t>黄金村二组</t>
  </si>
  <si>
    <t>道路硬化410米（宽2.8米/厚0.2米）</t>
  </si>
  <si>
    <t>6户13人预计增收110元/人.年</t>
  </si>
  <si>
    <t>蔡家坝出水沟更新改造1250米（宽0.4米/高0.5米）</t>
  </si>
  <si>
    <t>亮化工程</t>
  </si>
  <si>
    <t>村主道路灯100盏</t>
  </si>
  <si>
    <t>完善村级道路亮化建设</t>
  </si>
  <si>
    <t>32户102人夜间出行生产预计增收100元/人.年</t>
  </si>
  <si>
    <t>村级道路提质拓宽硬化</t>
  </si>
  <si>
    <t>铺子嘴村五、六组</t>
  </si>
  <si>
    <t>铺子嘴村</t>
  </si>
  <si>
    <t>道路拓宽硬化长1700米、宽1米、厚0.2米</t>
  </si>
  <si>
    <t>完善村级道路建设，调整产业结构，助力脱贫户农业生产条件</t>
  </si>
  <si>
    <t>6户20人预计增收100元/年</t>
  </si>
  <si>
    <t>村级道路硬化</t>
  </si>
  <si>
    <t>凉亭村一组</t>
  </si>
  <si>
    <t>凉亭村</t>
  </si>
  <si>
    <t>全长800米，宽3米，厚20厘米</t>
  </si>
  <si>
    <t>10户32人预计增收100元/年</t>
  </si>
  <si>
    <t>凉亭村六组</t>
  </si>
  <si>
    <t>全长900米，宽3米，厚20厘米</t>
  </si>
  <si>
    <t>5户12人预计增收100元/年</t>
  </si>
  <si>
    <t>全长400米，宽3米，厚20厘米</t>
  </si>
  <si>
    <t>一村一园道路硬化</t>
  </si>
  <si>
    <t>金盆村老二房</t>
  </si>
  <si>
    <t>2022.04.01</t>
  </si>
  <si>
    <t>2022.06.30</t>
  </si>
  <si>
    <t>金盆村</t>
  </si>
  <si>
    <t>道路硬化450米（长450米*宽3米）</t>
  </si>
  <si>
    <t>可覆盖该村建档立卡脱贫户28人，人均增收300元以上</t>
  </si>
  <si>
    <t>一村一园渠道硬化</t>
  </si>
  <si>
    <t>老二房</t>
  </si>
  <si>
    <t>渠道硬化900米（长900米*宽0.5米）</t>
  </si>
  <si>
    <t>通过果园渠道硬化，可以集体创收，带动脱贫户及周边群众增收。</t>
  </si>
  <si>
    <t>六组渠道清淤硬化</t>
  </si>
  <si>
    <t>金盆村六组</t>
  </si>
  <si>
    <t>渠道硬化380米（长380米，宽2.3米）</t>
  </si>
  <si>
    <t>完善渠道建设，调整产业结构，助力脱贫户农业生产条件</t>
  </si>
  <si>
    <t>可覆盖该村建档立卡脱贫户9人，人均增收200元以上</t>
  </si>
  <si>
    <t>水稻产业基地道路硬化</t>
  </si>
  <si>
    <t>洪水港社区六组</t>
  </si>
  <si>
    <t>洪水港社区</t>
  </si>
  <si>
    <t>道路硬化长673米、宽2.8米、厚0.2米</t>
  </si>
  <si>
    <t>完善村级道路建设，解决180余亩农田的农资运输问题。</t>
  </si>
  <si>
    <t>可覆盖建档立卡脱贫户25人，人均增收300元/年</t>
  </si>
  <si>
    <t>水稻产业基地沟渠硬化</t>
  </si>
  <si>
    <t>洪水港社区五组</t>
  </si>
  <si>
    <t>沟渠硬化长700米、宽0.5米、高0.5米</t>
  </si>
  <si>
    <t>完善村级沟渠建设调整产业结构帮助农户提高灌溉效率</t>
  </si>
  <si>
    <t>可覆盖建档立卡脱贫户104人，人均增收270元/年</t>
  </si>
  <si>
    <t>洪水港社区四、五组</t>
  </si>
  <si>
    <t>沟渠硬化长550米、底宽0.5米、面宽1.5米、高1.2米</t>
  </si>
  <si>
    <t>完善村级沟渠建设，调整产业结构，助力脱贫户农业生产条件</t>
  </si>
  <si>
    <t>可覆盖建档立卡脱贫户67人，人均增收210元/年</t>
  </si>
  <si>
    <t>产业发展交通运输通道拓宽基础建设</t>
  </si>
  <si>
    <t>许市镇横山岭村八组</t>
  </si>
  <si>
    <t>横山岭村</t>
  </si>
  <si>
    <t>全长1400米，宽2.5米，</t>
  </si>
  <si>
    <t>9户20人预计增收100元/人.年</t>
  </si>
  <si>
    <t>高新村二组道路硬化</t>
  </si>
  <si>
    <t>高新村四组道路硬化</t>
  </si>
  <si>
    <t>高新村</t>
  </si>
  <si>
    <t>道路硬化长250米，宽3米,厚0.2米，护坡，路基修复150米</t>
  </si>
  <si>
    <t>可改善农产品运输及居民安全出行问题，方便生产生活。</t>
  </si>
  <si>
    <t>可覆盖该村建档立卡贫困户7人，人均增收300元以上</t>
  </si>
  <si>
    <t>水稻产业基地产品运输通道</t>
  </si>
  <si>
    <t>产业
扶贫</t>
  </si>
  <si>
    <t>道路硬化750米，宽3米，厚0.2米</t>
  </si>
  <si>
    <t>可改善农产品运输及居民安全出行问题，方便生产生活</t>
  </si>
  <si>
    <t>可覆盖该村建档立卡贫困户9人，人均增收500元以上</t>
  </si>
  <si>
    <t>七组沟渠硬化</t>
  </si>
  <si>
    <t>崇庆村七组</t>
  </si>
  <si>
    <t>崇庆村</t>
  </si>
  <si>
    <t>水沟浇注1050米，宽50cm，高50cm，底70cm。</t>
  </si>
  <si>
    <t>3户9人预计增收100元年</t>
  </si>
  <si>
    <t>七组道路硬化</t>
  </si>
  <si>
    <t>道路硬化100米，宽3m，厚20cm。</t>
  </si>
  <si>
    <t>完善村级道路建设，助力脱贫户农业生产条件</t>
  </si>
  <si>
    <t>九组沟渠硬化</t>
  </si>
  <si>
    <t>崇庆村九组</t>
  </si>
  <si>
    <t>水沟浇注960米，宽50cm，高50cm，底70cm。</t>
  </si>
  <si>
    <t>4户10人预计增收100元年</t>
  </si>
  <si>
    <t>通村公路建设</t>
  </si>
  <si>
    <t>原石桥九组皱家屋场</t>
  </si>
  <si>
    <t>许家牌村</t>
  </si>
  <si>
    <t>全程350米，宽2.6米</t>
  </si>
  <si>
    <t>完善村级道建设，完善农户农业，生产条件</t>
  </si>
  <si>
    <t>8户17人预计年增收100∕元</t>
  </si>
  <si>
    <t>丘岗开发</t>
  </si>
  <si>
    <t>原幸福二组，万家山果树种植园</t>
  </si>
  <si>
    <t>万家山果树种植园60亩</t>
  </si>
  <si>
    <t>壮大集体收入解决，就近脱贫户务工</t>
  </si>
  <si>
    <t>30户65人预计年增收100∕元</t>
  </si>
  <si>
    <t>通村公路沿线亮化建设</t>
  </si>
  <si>
    <t>农业生产
安全出行</t>
  </si>
  <si>
    <t>石桥分路沿线许市分路沿线</t>
  </si>
  <si>
    <t>路灯高7米100盏</t>
  </si>
  <si>
    <t>完善村级道路建设亮化，农户安全出行</t>
  </si>
  <si>
    <t>110户568人，农户安全生产出行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</si>
</sst>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6"/>
      <color rgb="FF000000"/>
      <name val="黑体"/>
      <charset val="134"/>
    </font>
    <font>
      <sz val="22"/>
      <color rgb="FF000000"/>
      <name val="方正小标宋简体"/>
      <charset val="134"/>
    </font>
    <font>
      <sz val="9"/>
      <color rgb="FF000000"/>
      <name val="黑体"/>
      <charset val="134"/>
    </font>
    <font>
      <sz val="10"/>
      <name val="仿宋"/>
      <charset val="134"/>
    </font>
    <font>
      <sz val="10"/>
      <color rgb="FF000000"/>
      <name val="仿宋"/>
      <charset val="134"/>
    </font>
    <font>
      <sz val="10"/>
      <color theme="1"/>
      <name val="仿宋"/>
      <charset val="134"/>
    </font>
    <font>
      <sz val="28"/>
      <color theme="1"/>
      <name val="方正小标宋简体"/>
      <charset val="134"/>
    </font>
    <font>
      <sz val="12"/>
      <color theme="1"/>
      <name val="黑体"/>
      <charset val="134"/>
    </font>
    <font>
      <sz val="14"/>
      <color theme="1"/>
      <name val="黑体"/>
      <charset val="134"/>
    </font>
    <font>
      <sz val="14"/>
      <color theme="1"/>
      <name val="仿宋"/>
      <charset val="134"/>
    </font>
    <font>
      <sz val="11"/>
      <color theme="1"/>
      <name val="仿宋"/>
      <charset val="134"/>
    </font>
    <font>
      <sz val="12"/>
      <color theme="1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5" fillId="0" borderId="0">
      <alignment vertical="center"/>
    </xf>
    <xf numFmtId="0" fontId="16" fillId="0" borderId="0">
      <protection locked="0"/>
    </xf>
    <xf numFmtId="41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6" fillId="0" borderId="4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7" fillId="11" borderId="6" applyNumberFormat="0" applyAlignment="0" applyProtection="0">
      <alignment vertical="center"/>
    </xf>
    <xf numFmtId="0" fontId="28" fillId="11" borderId="2" applyNumberFormat="0" applyAlignment="0" applyProtection="0">
      <alignment vertical="center"/>
    </xf>
    <xf numFmtId="0" fontId="29" fillId="12" borderId="7" applyNumberForma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0">
      <protection locked="0"/>
    </xf>
  </cellStyleXfs>
  <cellXfs count="19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57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>
      <alignment vertical="center"/>
    </xf>
    <xf numFmtId="0" fontId="6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2 2 2 2 2 6" xfId="5"/>
    <cellStyle name="常规 2 3 2 2 2 2 5" xfId="6"/>
    <cellStyle name="千位分隔[0]" xfId="7" builtinId="6"/>
    <cellStyle name="40% - 强调文字颜色 3" xfId="8" builtinId="39"/>
    <cellStyle name="差" xfId="9" builtinId="27"/>
    <cellStyle name="千位分隔" xfId="10" builtinId="3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常规 14 8" xfId="43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 14 8 2" xfId="52"/>
    <cellStyle name="常规 2" xfId="53"/>
    <cellStyle name="常规 2 2 11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28"/>
  <sheetViews>
    <sheetView tabSelected="1" zoomScale="70" zoomScaleNormal="70" workbookViewId="0">
      <pane ySplit="6" topLeftCell="A7" activePane="bottomLeft" state="frozen"/>
      <selection/>
      <selection pane="bottomLeft" activeCell="J9" sqref="J9"/>
    </sheetView>
  </sheetViews>
  <sheetFormatPr defaultColWidth="9" defaultRowHeight="13.5"/>
  <cols>
    <col min="1" max="1" width="9" hidden="1" customWidth="1"/>
    <col min="2" max="2" width="5.44166666666667" customWidth="1"/>
    <col min="3" max="3" width="13.8833333333333" style="2" customWidth="1"/>
    <col min="4" max="4" width="10.4416666666667" customWidth="1"/>
    <col min="5" max="5" width="8.775" customWidth="1"/>
    <col min="6" max="6" width="22.4416666666667" customWidth="1"/>
    <col min="7" max="7" width="10.3333333333333" customWidth="1"/>
    <col min="8" max="8" width="9.775" customWidth="1"/>
    <col min="9" max="9" width="12" customWidth="1"/>
    <col min="10" max="10" width="43.775" style="2" customWidth="1"/>
    <col min="11" max="12" width="12.1083333333333" customWidth="1"/>
    <col min="13" max="13" width="10" customWidth="1"/>
    <col min="14" max="17" width="6.66666666666667" customWidth="1"/>
    <col min="18" max="18" width="13.2083333333333" customWidth="1"/>
    <col min="19" max="19" width="6.66666666666667" customWidth="1"/>
    <col min="20" max="20" width="8.21666666666667" customWidth="1"/>
    <col min="21" max="21" width="9.10833333333333" customWidth="1"/>
    <col min="22" max="22" width="21.3333333333333" style="2" customWidth="1"/>
    <col min="23" max="23" width="22.775" style="2" customWidth="1"/>
    <col min="24" max="24" width="11.4416666666667" customWidth="1"/>
  </cols>
  <sheetData>
    <row r="1" ht="63.9" customHeight="1" spans="2:24">
      <c r="B1" s="13" t="s">
        <v>0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</row>
    <row r="2" ht="24.9" customHeight="1" spans="2:24">
      <c r="B2" s="14" t="s">
        <v>1</v>
      </c>
      <c r="C2" s="14" t="s">
        <v>2</v>
      </c>
      <c r="D2" s="14" t="s">
        <v>3</v>
      </c>
      <c r="E2" s="14" t="s">
        <v>4</v>
      </c>
      <c r="F2" s="14" t="s">
        <v>5</v>
      </c>
      <c r="G2" s="14" t="s">
        <v>6</v>
      </c>
      <c r="H2" s="14"/>
      <c r="I2" s="14" t="s">
        <v>7</v>
      </c>
      <c r="J2" s="14" t="s">
        <v>8</v>
      </c>
      <c r="K2" s="14" t="s">
        <v>9</v>
      </c>
      <c r="L2" s="14"/>
      <c r="M2" s="14"/>
      <c r="N2" s="14"/>
      <c r="O2" s="14"/>
      <c r="P2" s="14" t="s">
        <v>10</v>
      </c>
      <c r="Q2" s="14"/>
      <c r="R2" s="14"/>
      <c r="S2" s="14"/>
      <c r="T2" s="14"/>
      <c r="U2" s="14"/>
      <c r="V2" s="14" t="s">
        <v>11</v>
      </c>
      <c r="W2" s="14" t="s">
        <v>12</v>
      </c>
      <c r="X2" s="14" t="s">
        <v>13</v>
      </c>
    </row>
    <row r="3" ht="24.9" customHeight="1" spans="2:24">
      <c r="B3" s="14"/>
      <c r="C3" s="14"/>
      <c r="D3" s="14"/>
      <c r="E3" s="14" t="s">
        <v>14</v>
      </c>
      <c r="F3" s="14" t="s">
        <v>15</v>
      </c>
      <c r="G3" s="14"/>
      <c r="H3" s="14"/>
      <c r="I3" s="14"/>
      <c r="J3" s="14"/>
      <c r="K3" s="14" t="s">
        <v>16</v>
      </c>
      <c r="L3" s="14" t="s">
        <v>17</v>
      </c>
      <c r="M3" s="14"/>
      <c r="N3" s="14"/>
      <c r="O3" s="14"/>
      <c r="P3" s="14" t="s">
        <v>18</v>
      </c>
      <c r="Q3" s="14" t="s">
        <v>19</v>
      </c>
      <c r="R3" s="14" t="s">
        <v>20</v>
      </c>
      <c r="S3" s="14" t="s">
        <v>17</v>
      </c>
      <c r="T3" s="14"/>
      <c r="U3" s="14"/>
      <c r="V3" s="14"/>
      <c r="W3" s="14"/>
      <c r="X3" s="14"/>
    </row>
    <row r="4" ht="20.1" customHeight="1" spans="2:24">
      <c r="B4" s="14"/>
      <c r="C4" s="14"/>
      <c r="D4" s="14"/>
      <c r="E4" s="14"/>
      <c r="F4" s="14"/>
      <c r="G4" s="14" t="s">
        <v>21</v>
      </c>
      <c r="H4" s="14" t="s">
        <v>22</v>
      </c>
      <c r="I4" s="14"/>
      <c r="J4" s="14"/>
      <c r="K4" s="14"/>
      <c r="L4" s="14" t="s">
        <v>23</v>
      </c>
      <c r="M4" s="14" t="s">
        <v>24</v>
      </c>
      <c r="N4" s="14" t="s">
        <v>25</v>
      </c>
      <c r="O4" s="14" t="s">
        <v>26</v>
      </c>
      <c r="P4" s="14"/>
      <c r="Q4" s="14"/>
      <c r="R4" s="14"/>
      <c r="S4" s="14" t="s">
        <v>27</v>
      </c>
      <c r="T4" s="14" t="s">
        <v>28</v>
      </c>
      <c r="U4" s="14" t="s">
        <v>29</v>
      </c>
      <c r="V4" s="14"/>
      <c r="W4" s="14"/>
      <c r="X4" s="14"/>
    </row>
    <row r="5" ht="20.1" customHeight="1" spans="2:24"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</row>
    <row r="6" ht="81" customHeight="1" spans="2:24"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</row>
    <row r="7" s="1" customFormat="1" ht="87" customHeight="1" spans="1:24">
      <c r="A7" s="1">
        <v>2</v>
      </c>
      <c r="B7" s="15">
        <v>155</v>
      </c>
      <c r="C7" s="16" t="s">
        <v>30</v>
      </c>
      <c r="D7" s="16" t="s">
        <v>31</v>
      </c>
      <c r="E7" s="16" t="s">
        <v>32</v>
      </c>
      <c r="F7" s="16" t="s">
        <v>33</v>
      </c>
      <c r="G7" s="16">
        <v>2022.9</v>
      </c>
      <c r="H7" s="16">
        <v>2022.12</v>
      </c>
      <c r="I7" s="16" t="s">
        <v>34</v>
      </c>
      <c r="J7" s="16" t="s">
        <v>35</v>
      </c>
      <c r="K7" s="16">
        <v>55</v>
      </c>
      <c r="L7" s="16">
        <v>55</v>
      </c>
      <c r="M7" s="16">
        <v>0</v>
      </c>
      <c r="N7" s="16">
        <v>0</v>
      </c>
      <c r="O7" s="16">
        <v>0</v>
      </c>
      <c r="P7" s="16">
        <v>1</v>
      </c>
      <c r="Q7" s="16">
        <v>75</v>
      </c>
      <c r="R7" s="16">
        <v>265</v>
      </c>
      <c r="S7" s="16">
        <v>0</v>
      </c>
      <c r="T7" s="16">
        <v>2</v>
      </c>
      <c r="U7" s="16">
        <v>7</v>
      </c>
      <c r="V7" s="16" t="s">
        <v>36</v>
      </c>
      <c r="W7" s="16" t="s">
        <v>37</v>
      </c>
      <c r="X7" s="16" t="s">
        <v>38</v>
      </c>
    </row>
    <row r="8" s="1" customFormat="1" ht="54" customHeight="1" spans="2:24">
      <c r="B8" s="15"/>
      <c r="C8" s="16"/>
      <c r="D8" s="16"/>
      <c r="E8" s="16"/>
      <c r="F8" s="16"/>
      <c r="G8" s="16"/>
      <c r="H8" s="16"/>
      <c r="I8" s="16"/>
      <c r="J8" s="16" t="s">
        <v>39</v>
      </c>
      <c r="K8" s="16">
        <f>SUM(K7:K7)</f>
        <v>55</v>
      </c>
      <c r="L8" s="16">
        <f>SUM(L7:L7)</f>
        <v>55</v>
      </c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</row>
    <row r="9" s="1" customFormat="1" ht="94" customHeight="1" spans="1:24">
      <c r="A9" s="1">
        <v>9</v>
      </c>
      <c r="B9" s="15">
        <v>156</v>
      </c>
      <c r="C9" s="16" t="s">
        <v>40</v>
      </c>
      <c r="D9" s="16" t="s">
        <v>31</v>
      </c>
      <c r="E9" s="16" t="s">
        <v>32</v>
      </c>
      <c r="F9" s="16" t="s">
        <v>41</v>
      </c>
      <c r="G9" s="16">
        <v>2022.9</v>
      </c>
      <c r="H9" s="16">
        <v>2022.12</v>
      </c>
      <c r="I9" s="16" t="s">
        <v>42</v>
      </c>
      <c r="J9" s="16" t="s">
        <v>43</v>
      </c>
      <c r="K9" s="16">
        <v>19</v>
      </c>
      <c r="L9" s="16">
        <v>19</v>
      </c>
      <c r="M9" s="16">
        <v>0</v>
      </c>
      <c r="N9" s="16">
        <v>0</v>
      </c>
      <c r="O9" s="16">
        <v>0</v>
      </c>
      <c r="P9" s="16">
        <v>1</v>
      </c>
      <c r="Q9" s="16">
        <v>75</v>
      </c>
      <c r="R9" s="16">
        <v>350</v>
      </c>
      <c r="S9" s="16">
        <v>1</v>
      </c>
      <c r="T9" s="16">
        <v>0</v>
      </c>
      <c r="U9" s="16">
        <v>0</v>
      </c>
      <c r="V9" s="16" t="s">
        <v>44</v>
      </c>
      <c r="W9" s="16" t="s">
        <v>45</v>
      </c>
      <c r="X9" s="16" t="s">
        <v>42</v>
      </c>
    </row>
    <row r="10" s="1" customFormat="1" ht="115" customHeight="1" spans="1:24">
      <c r="A10" s="1">
        <v>10</v>
      </c>
      <c r="B10" s="15">
        <v>157</v>
      </c>
      <c r="C10" s="16" t="s">
        <v>46</v>
      </c>
      <c r="D10" s="16" t="s">
        <v>31</v>
      </c>
      <c r="E10" s="16" t="s">
        <v>32</v>
      </c>
      <c r="F10" s="16" t="s">
        <v>47</v>
      </c>
      <c r="G10" s="16">
        <v>2022.9</v>
      </c>
      <c r="H10" s="16">
        <v>2022.12</v>
      </c>
      <c r="I10" s="16" t="s">
        <v>48</v>
      </c>
      <c r="J10" s="16" t="s">
        <v>49</v>
      </c>
      <c r="K10" s="16">
        <v>30</v>
      </c>
      <c r="L10" s="16">
        <v>30</v>
      </c>
      <c r="M10" s="16">
        <v>0</v>
      </c>
      <c r="N10" s="16">
        <v>0</v>
      </c>
      <c r="O10" s="16">
        <v>0</v>
      </c>
      <c r="P10" s="16">
        <v>1</v>
      </c>
      <c r="Q10" s="16">
        <v>120</v>
      </c>
      <c r="R10" s="16">
        <v>400</v>
      </c>
      <c r="S10" s="16">
        <v>0</v>
      </c>
      <c r="T10" s="16">
        <v>20</v>
      </c>
      <c r="U10" s="16">
        <v>58</v>
      </c>
      <c r="V10" s="16" t="s">
        <v>50</v>
      </c>
      <c r="W10" s="16" t="s">
        <v>51</v>
      </c>
      <c r="X10" s="16" t="s">
        <v>52</v>
      </c>
    </row>
    <row r="11" s="1" customFormat="1" ht="54" customHeight="1" spans="2:24">
      <c r="B11" s="15"/>
      <c r="C11" s="16"/>
      <c r="D11" s="16"/>
      <c r="E11" s="16"/>
      <c r="F11" s="16"/>
      <c r="G11" s="16"/>
      <c r="H11" s="16"/>
      <c r="I11" s="16"/>
      <c r="J11" s="16" t="s">
        <v>53</v>
      </c>
      <c r="K11" s="16">
        <f>SUM(K9:K10)</f>
        <v>49</v>
      </c>
      <c r="L11" s="16">
        <f>SUM(L9:L10)</f>
        <v>49</v>
      </c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</row>
    <row r="12" s="1" customFormat="1" ht="91" customHeight="1" spans="2:24">
      <c r="B12" s="15">
        <v>158</v>
      </c>
      <c r="C12" s="16" t="s">
        <v>54</v>
      </c>
      <c r="D12" s="16" t="s">
        <v>31</v>
      </c>
      <c r="E12" s="16" t="s">
        <v>32</v>
      </c>
      <c r="F12" s="16" t="s">
        <v>55</v>
      </c>
      <c r="G12" s="16">
        <v>2022.01</v>
      </c>
      <c r="H12" s="16">
        <v>2022.12</v>
      </c>
      <c r="I12" s="16" t="s">
        <v>55</v>
      </c>
      <c r="J12" s="16" t="s">
        <v>56</v>
      </c>
      <c r="K12" s="16">
        <v>34</v>
      </c>
      <c r="L12" s="16">
        <v>34</v>
      </c>
      <c r="M12" s="16">
        <v>0</v>
      </c>
      <c r="N12" s="16">
        <v>0</v>
      </c>
      <c r="O12" s="16">
        <v>0</v>
      </c>
      <c r="P12" s="16">
        <v>1</v>
      </c>
      <c r="Q12" s="16">
        <v>20</v>
      </c>
      <c r="R12" s="16">
        <v>38</v>
      </c>
      <c r="S12" s="16">
        <v>1</v>
      </c>
      <c r="T12" s="16">
        <v>10</v>
      </c>
      <c r="U12" s="16">
        <v>24</v>
      </c>
      <c r="V12" s="16" t="s">
        <v>57</v>
      </c>
      <c r="W12" s="16" t="s">
        <v>58</v>
      </c>
      <c r="X12" s="16" t="s">
        <v>59</v>
      </c>
    </row>
    <row r="13" s="1" customFormat="1" ht="91" customHeight="1" spans="2:24">
      <c r="B13" s="15">
        <v>159</v>
      </c>
      <c r="C13" s="16" t="s">
        <v>54</v>
      </c>
      <c r="D13" s="16" t="s">
        <v>31</v>
      </c>
      <c r="E13" s="16" t="s">
        <v>32</v>
      </c>
      <c r="F13" s="16" t="s">
        <v>60</v>
      </c>
      <c r="G13" s="16">
        <v>2022.01</v>
      </c>
      <c r="H13" s="16">
        <v>2022.12</v>
      </c>
      <c r="I13" s="16" t="s">
        <v>60</v>
      </c>
      <c r="J13" s="16" t="s">
        <v>61</v>
      </c>
      <c r="K13" s="16">
        <v>26</v>
      </c>
      <c r="L13" s="16">
        <v>26</v>
      </c>
      <c r="M13" s="16">
        <v>0</v>
      </c>
      <c r="N13" s="16">
        <v>0</v>
      </c>
      <c r="O13" s="16">
        <v>0</v>
      </c>
      <c r="P13" s="16">
        <v>1</v>
      </c>
      <c r="Q13" s="16">
        <v>13</v>
      </c>
      <c r="R13" s="16">
        <v>29</v>
      </c>
      <c r="S13" s="16">
        <v>1</v>
      </c>
      <c r="T13" s="16">
        <v>8</v>
      </c>
      <c r="U13" s="16">
        <v>15</v>
      </c>
      <c r="V13" s="16" t="s">
        <v>57</v>
      </c>
      <c r="W13" s="16" t="s">
        <v>62</v>
      </c>
      <c r="X13" s="16" t="s">
        <v>59</v>
      </c>
    </row>
    <row r="14" s="1" customFormat="1" ht="54" customHeight="1" spans="2:24">
      <c r="B14" s="15"/>
      <c r="C14" s="16"/>
      <c r="D14" s="16"/>
      <c r="E14" s="16"/>
      <c r="F14" s="16"/>
      <c r="G14" s="16"/>
      <c r="H14" s="16"/>
      <c r="I14" s="16"/>
      <c r="J14" s="16" t="s">
        <v>63</v>
      </c>
      <c r="K14" s="16">
        <f>SUM(K12:K13)</f>
        <v>60</v>
      </c>
      <c r="L14" s="16">
        <f>SUM(L12:L13)</f>
        <v>60</v>
      </c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</row>
    <row r="15" s="1" customFormat="1" ht="113" customHeight="1" spans="1:24">
      <c r="A15" s="1">
        <v>18</v>
      </c>
      <c r="B15" s="15">
        <v>160</v>
      </c>
      <c r="C15" s="16" t="s">
        <v>64</v>
      </c>
      <c r="D15" s="16" t="s">
        <v>65</v>
      </c>
      <c r="E15" s="16" t="s">
        <v>32</v>
      </c>
      <c r="F15" s="16" t="s">
        <v>66</v>
      </c>
      <c r="G15" s="16">
        <v>2022.9</v>
      </c>
      <c r="H15" s="16">
        <v>2022.12</v>
      </c>
      <c r="I15" s="16" t="s">
        <v>66</v>
      </c>
      <c r="J15" s="16" t="s">
        <v>67</v>
      </c>
      <c r="K15" s="16">
        <v>61</v>
      </c>
      <c r="L15" s="16">
        <v>61</v>
      </c>
      <c r="M15" s="16">
        <v>0</v>
      </c>
      <c r="N15" s="16">
        <v>0</v>
      </c>
      <c r="O15" s="16">
        <v>0</v>
      </c>
      <c r="P15" s="16">
        <v>1</v>
      </c>
      <c r="Q15" s="16">
        <v>5</v>
      </c>
      <c r="R15" s="16">
        <v>100</v>
      </c>
      <c r="S15" s="16">
        <v>0</v>
      </c>
      <c r="T15" s="16">
        <v>1</v>
      </c>
      <c r="U15" s="16">
        <v>2</v>
      </c>
      <c r="V15" s="16" t="s">
        <v>68</v>
      </c>
      <c r="W15" s="16" t="s">
        <v>69</v>
      </c>
      <c r="X15" s="16" t="s">
        <v>70</v>
      </c>
    </row>
    <row r="16" s="1" customFormat="1" ht="54" customHeight="1" spans="2:24">
      <c r="B16" s="15"/>
      <c r="C16" s="16"/>
      <c r="D16" s="16"/>
      <c r="E16" s="16"/>
      <c r="F16" s="16"/>
      <c r="G16" s="16"/>
      <c r="H16" s="16"/>
      <c r="I16" s="16"/>
      <c r="J16" s="16" t="s">
        <v>71</v>
      </c>
      <c r="K16" s="16">
        <f>SUM(K15:K15)</f>
        <v>61</v>
      </c>
      <c r="L16" s="16">
        <f>SUM(L15:L15)</f>
        <v>61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</row>
    <row r="17" s="1" customFormat="1" ht="101" customHeight="1" spans="2:24">
      <c r="B17" s="15">
        <v>161</v>
      </c>
      <c r="C17" s="16" t="s">
        <v>72</v>
      </c>
      <c r="D17" s="16" t="s">
        <v>65</v>
      </c>
      <c r="E17" s="16" t="s">
        <v>32</v>
      </c>
      <c r="F17" s="16" t="s">
        <v>73</v>
      </c>
      <c r="G17" s="16">
        <v>2022.9</v>
      </c>
      <c r="H17" s="16">
        <v>2022.12</v>
      </c>
      <c r="I17" s="16" t="s">
        <v>74</v>
      </c>
      <c r="J17" s="16" t="s">
        <v>75</v>
      </c>
      <c r="K17" s="16">
        <v>278</v>
      </c>
      <c r="L17" s="16">
        <v>278</v>
      </c>
      <c r="M17" s="16">
        <v>0</v>
      </c>
      <c r="N17" s="16">
        <v>0</v>
      </c>
      <c r="O17" s="16">
        <v>0</v>
      </c>
      <c r="P17" s="16">
        <v>75</v>
      </c>
      <c r="Q17" s="16">
        <v>8000</v>
      </c>
      <c r="R17" s="16">
        <v>24500</v>
      </c>
      <c r="S17" s="16">
        <v>11</v>
      </c>
      <c r="T17" s="16">
        <v>20</v>
      </c>
      <c r="U17" s="16">
        <v>65</v>
      </c>
      <c r="V17" s="17" t="s">
        <v>76</v>
      </c>
      <c r="W17" s="16" t="s">
        <v>77</v>
      </c>
      <c r="X17" s="16" t="s">
        <v>73</v>
      </c>
    </row>
    <row r="18" s="1" customFormat="1" ht="101" customHeight="1" spans="1:24">
      <c r="A18" s="1">
        <v>19</v>
      </c>
      <c r="B18" s="15">
        <v>162</v>
      </c>
      <c r="C18" s="16" t="s">
        <v>78</v>
      </c>
      <c r="D18" s="16" t="s">
        <v>31</v>
      </c>
      <c r="E18" s="16" t="s">
        <v>32</v>
      </c>
      <c r="F18" s="16" t="s">
        <v>79</v>
      </c>
      <c r="G18" s="16">
        <v>2022.9</v>
      </c>
      <c r="H18" s="16">
        <v>2022.12</v>
      </c>
      <c r="I18" s="16" t="s">
        <v>80</v>
      </c>
      <c r="J18" s="16" t="s">
        <v>81</v>
      </c>
      <c r="K18" s="16">
        <v>20</v>
      </c>
      <c r="L18" s="16">
        <v>20</v>
      </c>
      <c r="M18" s="16">
        <v>0</v>
      </c>
      <c r="N18" s="16">
        <v>0</v>
      </c>
      <c r="O18" s="16">
        <v>0</v>
      </c>
      <c r="P18" s="16">
        <v>1</v>
      </c>
      <c r="Q18" s="16">
        <v>5</v>
      </c>
      <c r="R18" s="16">
        <v>102</v>
      </c>
      <c r="S18" s="16">
        <v>0</v>
      </c>
      <c r="T18" s="16">
        <v>3</v>
      </c>
      <c r="U18" s="16">
        <v>8</v>
      </c>
      <c r="V18" s="18" t="s">
        <v>82</v>
      </c>
      <c r="W18" s="16" t="s">
        <v>83</v>
      </c>
      <c r="X18" s="16" t="s">
        <v>73</v>
      </c>
    </row>
    <row r="19" s="1" customFormat="1" ht="207" customHeight="1" spans="1:24">
      <c r="A19" s="1">
        <v>20</v>
      </c>
      <c r="B19" s="15">
        <v>163</v>
      </c>
      <c r="C19" s="16" t="s">
        <v>84</v>
      </c>
      <c r="D19" s="16" t="s">
        <v>31</v>
      </c>
      <c r="E19" s="16" t="s">
        <v>32</v>
      </c>
      <c r="F19" s="16" t="s">
        <v>73</v>
      </c>
      <c r="G19" s="16">
        <v>2022.9</v>
      </c>
      <c r="H19" s="16">
        <v>2022.12</v>
      </c>
      <c r="I19" s="16" t="s">
        <v>85</v>
      </c>
      <c r="J19" s="16" t="s">
        <v>86</v>
      </c>
      <c r="K19" s="16">
        <v>560</v>
      </c>
      <c r="L19" s="16">
        <v>560</v>
      </c>
      <c r="M19" s="16">
        <v>0</v>
      </c>
      <c r="N19" s="16">
        <v>0</v>
      </c>
      <c r="O19" s="16">
        <v>0</v>
      </c>
      <c r="P19" s="16">
        <v>5</v>
      </c>
      <c r="Q19" s="16">
        <v>80</v>
      </c>
      <c r="R19" s="16">
        <v>300</v>
      </c>
      <c r="S19" s="16">
        <v>0</v>
      </c>
      <c r="T19" s="16">
        <v>20</v>
      </c>
      <c r="U19" s="16">
        <v>66</v>
      </c>
      <c r="V19" s="16" t="s">
        <v>87</v>
      </c>
      <c r="W19" s="16" t="s">
        <v>88</v>
      </c>
      <c r="X19" s="16" t="s">
        <v>89</v>
      </c>
    </row>
    <row r="20" s="1" customFormat="1" ht="111" customHeight="1" spans="1:24">
      <c r="A20" s="1">
        <v>21</v>
      </c>
      <c r="B20" s="15">
        <v>164</v>
      </c>
      <c r="C20" s="16" t="s">
        <v>90</v>
      </c>
      <c r="D20" s="16" t="s">
        <v>31</v>
      </c>
      <c r="E20" s="16" t="s">
        <v>32</v>
      </c>
      <c r="F20" s="16" t="s">
        <v>73</v>
      </c>
      <c r="G20" s="16">
        <v>2022.9</v>
      </c>
      <c r="H20" s="16">
        <v>2022.12</v>
      </c>
      <c r="I20" s="16" t="s">
        <v>85</v>
      </c>
      <c r="J20" s="16" t="s">
        <v>91</v>
      </c>
      <c r="K20" s="16">
        <v>295</v>
      </c>
      <c r="L20" s="16">
        <v>295</v>
      </c>
      <c r="M20" s="16">
        <v>0</v>
      </c>
      <c r="N20" s="16">
        <v>0</v>
      </c>
      <c r="O20" s="16">
        <v>0</v>
      </c>
      <c r="P20" s="16">
        <v>5</v>
      </c>
      <c r="Q20" s="16">
        <v>30</v>
      </c>
      <c r="R20" s="16">
        <v>105</v>
      </c>
      <c r="S20" s="16">
        <v>0</v>
      </c>
      <c r="T20" s="16">
        <v>10</v>
      </c>
      <c r="U20" s="16">
        <v>32</v>
      </c>
      <c r="V20" s="16" t="s">
        <v>92</v>
      </c>
      <c r="W20" s="16" t="s">
        <v>93</v>
      </c>
      <c r="X20" s="16" t="s">
        <v>89</v>
      </c>
    </row>
    <row r="21" s="1" customFormat="1" ht="109" customHeight="1" spans="1:24">
      <c r="A21" s="1">
        <v>22</v>
      </c>
      <c r="B21" s="15">
        <v>165</v>
      </c>
      <c r="C21" s="16" t="s">
        <v>94</v>
      </c>
      <c r="D21" s="16" t="s">
        <v>65</v>
      </c>
      <c r="E21" s="16" t="s">
        <v>32</v>
      </c>
      <c r="F21" s="16" t="s">
        <v>73</v>
      </c>
      <c r="G21" s="16">
        <v>2022.9</v>
      </c>
      <c r="H21" s="16">
        <v>2022.12</v>
      </c>
      <c r="I21" s="16" t="s">
        <v>85</v>
      </c>
      <c r="J21" s="16" t="s">
        <v>95</v>
      </c>
      <c r="K21" s="16">
        <v>116</v>
      </c>
      <c r="L21" s="16">
        <v>116</v>
      </c>
      <c r="M21" s="16">
        <v>0</v>
      </c>
      <c r="N21" s="16">
        <v>0</v>
      </c>
      <c r="O21" s="16">
        <v>0</v>
      </c>
      <c r="P21" s="16">
        <v>5</v>
      </c>
      <c r="Q21" s="16">
        <v>20</v>
      </c>
      <c r="R21" s="16">
        <v>80</v>
      </c>
      <c r="S21" s="16">
        <v>0</v>
      </c>
      <c r="T21" s="16">
        <v>8</v>
      </c>
      <c r="U21" s="16">
        <v>24</v>
      </c>
      <c r="V21" s="16" t="s">
        <v>96</v>
      </c>
      <c r="W21" s="16" t="s">
        <v>97</v>
      </c>
      <c r="X21" s="16" t="s">
        <v>89</v>
      </c>
    </row>
    <row r="22" s="1" customFormat="1" ht="101" customHeight="1" spans="1:24">
      <c r="A22" s="1">
        <v>23</v>
      </c>
      <c r="B22" s="15">
        <v>166</v>
      </c>
      <c r="C22" s="16" t="s">
        <v>98</v>
      </c>
      <c r="D22" s="16" t="s">
        <v>31</v>
      </c>
      <c r="E22" s="16" t="s">
        <v>32</v>
      </c>
      <c r="F22" s="16" t="s">
        <v>73</v>
      </c>
      <c r="G22" s="16">
        <v>2022.9</v>
      </c>
      <c r="H22" s="16">
        <v>2022.12</v>
      </c>
      <c r="I22" s="16" t="s">
        <v>85</v>
      </c>
      <c r="J22" s="16" t="s">
        <v>99</v>
      </c>
      <c r="K22" s="16">
        <v>198</v>
      </c>
      <c r="L22" s="16">
        <v>198</v>
      </c>
      <c r="M22" s="16">
        <v>0</v>
      </c>
      <c r="N22" s="16">
        <v>0</v>
      </c>
      <c r="O22" s="16">
        <v>0</v>
      </c>
      <c r="P22" s="16">
        <v>7</v>
      </c>
      <c r="Q22" s="16">
        <v>60</v>
      </c>
      <c r="R22" s="16">
        <v>200</v>
      </c>
      <c r="S22" s="16">
        <v>0</v>
      </c>
      <c r="T22" s="16">
        <v>30</v>
      </c>
      <c r="U22" s="16">
        <v>105</v>
      </c>
      <c r="V22" s="16" t="s">
        <v>100</v>
      </c>
      <c r="W22" s="16" t="s">
        <v>101</v>
      </c>
      <c r="X22" s="16" t="s">
        <v>89</v>
      </c>
    </row>
    <row r="23" s="1" customFormat="1" ht="111" customHeight="1" spans="1:24">
      <c r="A23" s="1">
        <v>24</v>
      </c>
      <c r="B23" s="15">
        <v>167</v>
      </c>
      <c r="C23" s="16" t="s">
        <v>102</v>
      </c>
      <c r="D23" s="16" t="s">
        <v>65</v>
      </c>
      <c r="E23" s="16" t="s">
        <v>32</v>
      </c>
      <c r="F23" s="16" t="s">
        <v>73</v>
      </c>
      <c r="G23" s="16">
        <v>2022.9</v>
      </c>
      <c r="H23" s="16">
        <v>2022.12</v>
      </c>
      <c r="I23" s="16" t="s">
        <v>74</v>
      </c>
      <c r="J23" s="16" t="s">
        <v>103</v>
      </c>
      <c r="K23" s="16">
        <v>400</v>
      </c>
      <c r="L23" s="16">
        <v>400</v>
      </c>
      <c r="M23" s="16">
        <v>0</v>
      </c>
      <c r="N23" s="16">
        <v>0</v>
      </c>
      <c r="O23" s="16">
        <v>0</v>
      </c>
      <c r="P23" s="16">
        <v>5</v>
      </c>
      <c r="Q23" s="16">
        <v>65</v>
      </c>
      <c r="R23" s="16">
        <v>300</v>
      </c>
      <c r="S23" s="16">
        <v>0</v>
      </c>
      <c r="T23" s="16">
        <v>18</v>
      </c>
      <c r="U23" s="16">
        <v>66</v>
      </c>
      <c r="V23" s="16" t="s">
        <v>104</v>
      </c>
      <c r="W23" s="16" t="s">
        <v>105</v>
      </c>
      <c r="X23" s="16" t="s">
        <v>106</v>
      </c>
    </row>
    <row r="24" s="1" customFormat="1" ht="101" customHeight="1" spans="1:24">
      <c r="A24" s="1">
        <v>25</v>
      </c>
      <c r="B24" s="15">
        <v>168</v>
      </c>
      <c r="C24" s="16" t="s">
        <v>107</v>
      </c>
      <c r="D24" s="16" t="s">
        <v>65</v>
      </c>
      <c r="E24" s="16" t="s">
        <v>32</v>
      </c>
      <c r="F24" s="16" t="s">
        <v>73</v>
      </c>
      <c r="G24" s="16">
        <v>2022.9</v>
      </c>
      <c r="H24" s="16">
        <v>2022.12</v>
      </c>
      <c r="I24" s="16" t="s">
        <v>74</v>
      </c>
      <c r="J24" s="16" t="s">
        <v>108</v>
      </c>
      <c r="K24" s="16">
        <v>300</v>
      </c>
      <c r="L24" s="16">
        <v>300</v>
      </c>
      <c r="M24" s="16">
        <v>0</v>
      </c>
      <c r="N24" s="16">
        <v>0</v>
      </c>
      <c r="O24" s="16">
        <v>0</v>
      </c>
      <c r="P24" s="16">
        <v>5</v>
      </c>
      <c r="Q24" s="16">
        <v>75</v>
      </c>
      <c r="R24" s="16">
        <v>160</v>
      </c>
      <c r="S24" s="16">
        <v>0</v>
      </c>
      <c r="T24" s="16">
        <v>12</v>
      </c>
      <c r="U24" s="16">
        <v>38</v>
      </c>
      <c r="V24" s="16" t="s">
        <v>109</v>
      </c>
      <c r="W24" s="16" t="s">
        <v>110</v>
      </c>
      <c r="X24" s="16" t="s">
        <v>106</v>
      </c>
    </row>
    <row r="25" s="1" customFormat="1" ht="242" customHeight="1" spans="1:24">
      <c r="A25" s="1">
        <v>26</v>
      </c>
      <c r="B25" s="15">
        <v>169</v>
      </c>
      <c r="C25" s="16" t="s">
        <v>111</v>
      </c>
      <c r="D25" s="16" t="s">
        <v>31</v>
      </c>
      <c r="E25" s="16" t="s">
        <v>32</v>
      </c>
      <c r="F25" s="16" t="s">
        <v>73</v>
      </c>
      <c r="G25" s="16">
        <v>2022.9</v>
      </c>
      <c r="H25" s="16">
        <v>2022.12</v>
      </c>
      <c r="I25" s="16" t="s">
        <v>85</v>
      </c>
      <c r="J25" s="16" t="s">
        <v>112</v>
      </c>
      <c r="K25" s="16">
        <v>180</v>
      </c>
      <c r="L25" s="16">
        <v>180</v>
      </c>
      <c r="M25" s="16">
        <v>0</v>
      </c>
      <c r="N25" s="16">
        <v>0</v>
      </c>
      <c r="O25" s="16">
        <v>0</v>
      </c>
      <c r="P25" s="16">
        <v>5</v>
      </c>
      <c r="Q25" s="16">
        <v>40</v>
      </c>
      <c r="R25" s="16">
        <v>140</v>
      </c>
      <c r="S25" s="16">
        <v>0</v>
      </c>
      <c r="T25" s="16">
        <v>10</v>
      </c>
      <c r="U25" s="16">
        <v>42</v>
      </c>
      <c r="V25" s="16" t="s">
        <v>113</v>
      </c>
      <c r="W25" s="16" t="s">
        <v>114</v>
      </c>
      <c r="X25" s="16" t="s">
        <v>115</v>
      </c>
    </row>
    <row r="26" s="1" customFormat="1" ht="156" customHeight="1" spans="1:24">
      <c r="A26" s="1">
        <v>27</v>
      </c>
      <c r="B26" s="15">
        <v>170</v>
      </c>
      <c r="C26" s="16" t="s">
        <v>116</v>
      </c>
      <c r="D26" s="16" t="s">
        <v>31</v>
      </c>
      <c r="E26" s="16" t="s">
        <v>32</v>
      </c>
      <c r="F26" s="16" t="s">
        <v>73</v>
      </c>
      <c r="G26" s="16">
        <v>2022.9</v>
      </c>
      <c r="H26" s="16">
        <v>2022.12</v>
      </c>
      <c r="I26" s="16" t="s">
        <v>85</v>
      </c>
      <c r="J26" s="16" t="s">
        <v>117</v>
      </c>
      <c r="K26" s="16">
        <v>320</v>
      </c>
      <c r="L26" s="16">
        <v>320</v>
      </c>
      <c r="M26" s="16">
        <v>0</v>
      </c>
      <c r="N26" s="16">
        <v>0</v>
      </c>
      <c r="O26" s="16">
        <v>0</v>
      </c>
      <c r="P26" s="16">
        <v>5</v>
      </c>
      <c r="Q26" s="16">
        <v>20</v>
      </c>
      <c r="R26" s="16">
        <v>100</v>
      </c>
      <c r="S26" s="16">
        <v>0</v>
      </c>
      <c r="T26" s="16">
        <v>5</v>
      </c>
      <c r="U26" s="16">
        <v>20</v>
      </c>
      <c r="V26" s="16" t="s">
        <v>118</v>
      </c>
      <c r="W26" s="16" t="s">
        <v>119</v>
      </c>
      <c r="X26" s="16" t="s">
        <v>115</v>
      </c>
    </row>
    <row r="27" s="1" customFormat="1" ht="54" customHeight="1" spans="2:24">
      <c r="B27" s="15"/>
      <c r="C27" s="16"/>
      <c r="D27" s="16"/>
      <c r="E27" s="16"/>
      <c r="F27" s="16"/>
      <c r="G27" s="16"/>
      <c r="H27" s="16"/>
      <c r="I27" s="16"/>
      <c r="J27" s="16" t="s">
        <v>120</v>
      </c>
      <c r="K27" s="16">
        <f>SUM(K17:K26)</f>
        <v>2667</v>
      </c>
      <c r="L27" s="16">
        <f>SUM(L17:L26)</f>
        <v>2667</v>
      </c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</row>
    <row r="28" s="1" customFormat="1" ht="54" customHeight="1" spans="2:24">
      <c r="B28" s="15"/>
      <c r="C28" s="16"/>
      <c r="D28" s="16"/>
      <c r="E28" s="16"/>
      <c r="F28" s="16"/>
      <c r="G28" s="16"/>
      <c r="H28" s="16"/>
      <c r="I28" s="16"/>
      <c r="J28" s="16" t="s">
        <v>121</v>
      </c>
      <c r="K28" s="16">
        <f>K8+K11+K14+K16+K27</f>
        <v>2892</v>
      </c>
      <c r="L28" s="16">
        <f>L8+L11+L14+L16+L27</f>
        <v>2892</v>
      </c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</row>
  </sheetData>
  <mergeCells count="29">
    <mergeCell ref="B1:X1"/>
    <mergeCell ref="K2:O2"/>
    <mergeCell ref="P2:U2"/>
    <mergeCell ref="L3:O3"/>
    <mergeCell ref="S3:U3"/>
    <mergeCell ref="B2:B6"/>
    <mergeCell ref="C2:C6"/>
    <mergeCell ref="D2:D6"/>
    <mergeCell ref="E2:E6"/>
    <mergeCell ref="F2:F6"/>
    <mergeCell ref="G4:G6"/>
    <mergeCell ref="H4:H6"/>
    <mergeCell ref="I2:I6"/>
    <mergeCell ref="J2:J6"/>
    <mergeCell ref="K3:K6"/>
    <mergeCell ref="L4:L6"/>
    <mergeCell ref="M4:M6"/>
    <mergeCell ref="N4:N6"/>
    <mergeCell ref="O4:O6"/>
    <mergeCell ref="P3:P6"/>
    <mergeCell ref="Q3:Q6"/>
    <mergeCell ref="R3:R6"/>
    <mergeCell ref="S4:S6"/>
    <mergeCell ref="T4:T6"/>
    <mergeCell ref="U4:U6"/>
    <mergeCell ref="V2:V6"/>
    <mergeCell ref="W2:W6"/>
    <mergeCell ref="X2:X6"/>
    <mergeCell ref="G2:H3"/>
  </mergeCells>
  <pageMargins left="0.751388888888889" right="0.751388888888889" top="1" bottom="1" header="0.5" footer="0.5"/>
  <pageSetup paperSize="9" scale="45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>
    <pageSetUpPr fitToPage="1"/>
  </sheetPr>
  <dimension ref="A1:W37"/>
  <sheetViews>
    <sheetView topLeftCell="J1" workbookViewId="0">
      <pane ySplit="7" topLeftCell="A19" activePane="bottomLeft" state="frozen"/>
      <selection/>
      <selection pane="bottomLeft" activeCell="B19" sqref="B19:V21"/>
    </sheetView>
  </sheetViews>
  <sheetFormatPr defaultColWidth="9" defaultRowHeight="13.5"/>
  <cols>
    <col min="1" max="1" width="6.66666666666667" customWidth="1"/>
    <col min="2" max="2" width="11" style="2" customWidth="1"/>
    <col min="3" max="3" width="14.1083333333333" customWidth="1"/>
    <col min="4" max="4" width="9.66666666666667" customWidth="1"/>
    <col min="5" max="5" width="27.6666666666667" customWidth="1"/>
    <col min="6" max="7" width="11.2166666666667" customWidth="1"/>
    <col min="8" max="8" width="11.8833333333333" customWidth="1"/>
    <col min="9" max="9" width="44.4416666666667" style="2" customWidth="1"/>
    <col min="10" max="10" width="6.66666666666667" customWidth="1"/>
    <col min="11" max="11" width="9.21666666666667" customWidth="1"/>
    <col min="12" max="20" width="6.66666666666667" customWidth="1"/>
    <col min="21" max="21" width="16.3333333333333" style="2" customWidth="1"/>
    <col min="22" max="22" width="16.2166666666667" style="2" customWidth="1"/>
    <col min="23" max="23" width="18.6666666666667" customWidth="1"/>
  </cols>
  <sheetData>
    <row r="1" ht="20.25" spans="1:1">
      <c r="A1" s="3" t="s">
        <v>122</v>
      </c>
    </row>
    <row r="2" ht="28.5" customHeight="1" spans="1:23">
      <c r="A2" s="4" t="s">
        <v>123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</row>
    <row r="3" ht="20.1" customHeight="1" spans="1:23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/>
      <c r="H3" s="5" t="s">
        <v>7</v>
      </c>
      <c r="I3" s="5" t="s">
        <v>8</v>
      </c>
      <c r="J3" s="5" t="s">
        <v>9</v>
      </c>
      <c r="K3" s="5"/>
      <c r="L3" s="5"/>
      <c r="M3" s="5"/>
      <c r="N3" s="5"/>
      <c r="O3" s="5" t="s">
        <v>10</v>
      </c>
      <c r="P3" s="5"/>
      <c r="Q3" s="5"/>
      <c r="R3" s="5"/>
      <c r="S3" s="5"/>
      <c r="T3" s="5"/>
      <c r="U3" s="5" t="s">
        <v>11</v>
      </c>
      <c r="V3" s="5" t="s">
        <v>12</v>
      </c>
      <c r="W3" s="5" t="s">
        <v>13</v>
      </c>
    </row>
    <row r="4" ht="20.1" customHeight="1" spans="1:23">
      <c r="A4" s="5"/>
      <c r="B4" s="5"/>
      <c r="C4" s="5"/>
      <c r="D4" s="5" t="s">
        <v>14</v>
      </c>
      <c r="E4" s="5" t="s">
        <v>15</v>
      </c>
      <c r="F4" s="5"/>
      <c r="G4" s="5"/>
      <c r="H4" s="5"/>
      <c r="I4" s="5"/>
      <c r="J4" s="5" t="s">
        <v>16</v>
      </c>
      <c r="K4" s="5" t="s">
        <v>17</v>
      </c>
      <c r="L4" s="5"/>
      <c r="M4" s="5"/>
      <c r="N4" s="5"/>
      <c r="O4" s="5" t="s">
        <v>18</v>
      </c>
      <c r="P4" s="5" t="s">
        <v>19</v>
      </c>
      <c r="Q4" s="5" t="s">
        <v>20</v>
      </c>
      <c r="R4" s="5" t="s">
        <v>17</v>
      </c>
      <c r="S4" s="5"/>
      <c r="T4" s="5"/>
      <c r="U4" s="5"/>
      <c r="V4" s="5"/>
      <c r="W4" s="5"/>
    </row>
    <row r="5" ht="20.1" customHeight="1" spans="1:23">
      <c r="A5" s="5"/>
      <c r="B5" s="5"/>
      <c r="C5" s="5"/>
      <c r="D5" s="5"/>
      <c r="E5" s="5"/>
      <c r="F5" s="5" t="s">
        <v>21</v>
      </c>
      <c r="G5" s="5" t="s">
        <v>22</v>
      </c>
      <c r="H5" s="5"/>
      <c r="I5" s="5"/>
      <c r="J5" s="5"/>
      <c r="K5" s="5" t="s">
        <v>23</v>
      </c>
      <c r="L5" s="5" t="s">
        <v>24</v>
      </c>
      <c r="M5" s="5" t="s">
        <v>25</v>
      </c>
      <c r="N5" s="5" t="s">
        <v>26</v>
      </c>
      <c r="O5" s="5"/>
      <c r="P5" s="5"/>
      <c r="Q5" s="5"/>
      <c r="R5" s="5" t="s">
        <v>27</v>
      </c>
      <c r="S5" s="5" t="s">
        <v>28</v>
      </c>
      <c r="T5" s="5" t="s">
        <v>29</v>
      </c>
      <c r="U5" s="5"/>
      <c r="V5" s="5"/>
      <c r="W5" s="5"/>
    </row>
    <row r="6" ht="20.1" customHeight="1" spans="1:23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ht="39" customHeight="1" spans="1:23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</row>
    <row r="8" s="1" customFormat="1" ht="48" hidden="1" spans="1:23">
      <c r="A8" s="6">
        <v>1</v>
      </c>
      <c r="B8" s="6" t="s">
        <v>124</v>
      </c>
      <c r="C8" s="6" t="s">
        <v>125</v>
      </c>
      <c r="D8" s="6" t="s">
        <v>32</v>
      </c>
      <c r="E8" s="6" t="s">
        <v>126</v>
      </c>
      <c r="F8" s="6" t="s">
        <v>127</v>
      </c>
      <c r="G8" s="6" t="s">
        <v>128</v>
      </c>
      <c r="H8" s="6" t="s">
        <v>129</v>
      </c>
      <c r="I8" s="6" t="s">
        <v>130</v>
      </c>
      <c r="J8" s="6">
        <v>24</v>
      </c>
      <c r="K8" s="6">
        <v>24</v>
      </c>
      <c r="L8" s="6">
        <v>0</v>
      </c>
      <c r="M8" s="6">
        <v>0</v>
      </c>
      <c r="N8" s="6">
        <v>0</v>
      </c>
      <c r="O8" s="6">
        <v>1</v>
      </c>
      <c r="P8" s="6">
        <v>97</v>
      </c>
      <c r="Q8" s="6">
        <v>280</v>
      </c>
      <c r="R8" s="6">
        <v>1</v>
      </c>
      <c r="S8" s="6">
        <v>20</v>
      </c>
      <c r="T8" s="6">
        <v>40</v>
      </c>
      <c r="U8" s="6" t="s">
        <v>131</v>
      </c>
      <c r="V8" s="6" t="s">
        <v>132</v>
      </c>
      <c r="W8" s="6"/>
    </row>
    <row r="9" s="1" customFormat="1" ht="60" hidden="1" spans="1:23">
      <c r="A9" s="6">
        <v>2</v>
      </c>
      <c r="B9" s="6" t="s">
        <v>133</v>
      </c>
      <c r="C9" s="6" t="s">
        <v>125</v>
      </c>
      <c r="D9" s="6" t="s">
        <v>32</v>
      </c>
      <c r="E9" s="6" t="s">
        <v>134</v>
      </c>
      <c r="F9" s="6" t="s">
        <v>135</v>
      </c>
      <c r="G9" s="6" t="s">
        <v>136</v>
      </c>
      <c r="H9" s="6" t="s">
        <v>129</v>
      </c>
      <c r="I9" s="6" t="s">
        <v>137</v>
      </c>
      <c r="J9" s="6">
        <v>47.03</v>
      </c>
      <c r="K9" s="6">
        <v>47.03</v>
      </c>
      <c r="L9" s="6">
        <v>0</v>
      </c>
      <c r="M9" s="6">
        <v>0</v>
      </c>
      <c r="N9" s="6">
        <v>0</v>
      </c>
      <c r="O9" s="6">
        <v>1</v>
      </c>
      <c r="P9" s="6">
        <v>115</v>
      </c>
      <c r="Q9" s="6">
        <v>312</v>
      </c>
      <c r="R9" s="6">
        <v>1</v>
      </c>
      <c r="S9" s="6">
        <v>20</v>
      </c>
      <c r="T9" s="6">
        <v>40</v>
      </c>
      <c r="U9" s="6" t="s">
        <v>138</v>
      </c>
      <c r="V9" s="6" t="s">
        <v>139</v>
      </c>
      <c r="W9" s="6"/>
    </row>
    <row r="10" s="1" customFormat="1" ht="36" hidden="1" spans="1:23">
      <c r="A10" s="6">
        <v>3</v>
      </c>
      <c r="B10" s="6" t="s">
        <v>140</v>
      </c>
      <c r="C10" s="6" t="s">
        <v>125</v>
      </c>
      <c r="D10" s="6" t="s">
        <v>32</v>
      </c>
      <c r="E10" s="6" t="s">
        <v>141</v>
      </c>
      <c r="F10" s="6" t="s">
        <v>142</v>
      </c>
      <c r="G10" s="6" t="s">
        <v>143</v>
      </c>
      <c r="H10" s="6" t="s">
        <v>129</v>
      </c>
      <c r="I10" s="6" t="s">
        <v>144</v>
      </c>
      <c r="J10" s="6">
        <v>13.05</v>
      </c>
      <c r="K10" s="6">
        <v>13.05</v>
      </c>
      <c r="L10" s="6">
        <v>0</v>
      </c>
      <c r="M10" s="6">
        <v>0</v>
      </c>
      <c r="N10" s="6">
        <v>0</v>
      </c>
      <c r="O10" s="6">
        <v>1</v>
      </c>
      <c r="P10" s="6">
        <v>14</v>
      </c>
      <c r="Q10" s="6">
        <v>64</v>
      </c>
      <c r="R10" s="6">
        <v>1</v>
      </c>
      <c r="S10" s="6">
        <v>20</v>
      </c>
      <c r="T10" s="6">
        <v>40</v>
      </c>
      <c r="U10" s="6" t="s">
        <v>145</v>
      </c>
      <c r="V10" s="6" t="s">
        <v>146</v>
      </c>
      <c r="W10" s="6"/>
    </row>
    <row r="11" s="1" customFormat="1" ht="53.1" hidden="1" customHeight="1" spans="1:23">
      <c r="A11" s="6">
        <v>4</v>
      </c>
      <c r="B11" s="6" t="s">
        <v>147</v>
      </c>
      <c r="C11" s="6" t="s">
        <v>148</v>
      </c>
      <c r="D11" s="6" t="s">
        <v>149</v>
      </c>
      <c r="E11" s="6" t="s">
        <v>150</v>
      </c>
      <c r="F11" s="7" t="s">
        <v>151</v>
      </c>
      <c r="G11" s="8">
        <v>44593</v>
      </c>
      <c r="H11" s="6" t="s">
        <v>152</v>
      </c>
      <c r="I11" s="6" t="s">
        <v>153</v>
      </c>
      <c r="J11" s="6">
        <v>35</v>
      </c>
      <c r="K11" s="6">
        <v>35</v>
      </c>
      <c r="L11" s="6">
        <v>0</v>
      </c>
      <c r="M11" s="6">
        <v>0</v>
      </c>
      <c r="N11" s="6">
        <v>0</v>
      </c>
      <c r="O11" s="6">
        <v>1</v>
      </c>
      <c r="P11" s="6">
        <v>350</v>
      </c>
      <c r="Q11" s="6">
        <v>1500</v>
      </c>
      <c r="R11" s="6"/>
      <c r="S11" s="6">
        <v>17</v>
      </c>
      <c r="T11" s="6">
        <v>42</v>
      </c>
      <c r="U11" s="6" t="s">
        <v>154</v>
      </c>
      <c r="V11" s="6" t="s">
        <v>155</v>
      </c>
      <c r="W11" s="6"/>
    </row>
    <row r="12" s="1" customFormat="1" ht="24" hidden="1" spans="1:23">
      <c r="A12" s="6">
        <v>5</v>
      </c>
      <c r="B12" s="6" t="s">
        <v>147</v>
      </c>
      <c r="C12" s="6" t="s">
        <v>148</v>
      </c>
      <c r="D12" s="6" t="s">
        <v>149</v>
      </c>
      <c r="E12" s="6" t="s">
        <v>156</v>
      </c>
      <c r="F12" s="8">
        <v>44593</v>
      </c>
      <c r="G12" s="8">
        <v>44621</v>
      </c>
      <c r="H12" s="6" t="s">
        <v>152</v>
      </c>
      <c r="I12" s="6" t="s">
        <v>157</v>
      </c>
      <c r="J12" s="6">
        <v>28</v>
      </c>
      <c r="K12" s="6">
        <v>28</v>
      </c>
      <c r="L12" s="6">
        <v>0</v>
      </c>
      <c r="M12" s="6">
        <v>0</v>
      </c>
      <c r="N12" s="6">
        <v>0</v>
      </c>
      <c r="O12" s="6">
        <v>1</v>
      </c>
      <c r="P12" s="6">
        <v>110</v>
      </c>
      <c r="Q12" s="6">
        <v>650</v>
      </c>
      <c r="R12" s="6"/>
      <c r="S12" s="6">
        <v>3</v>
      </c>
      <c r="T12" s="6">
        <v>9</v>
      </c>
      <c r="U12" s="6" t="s">
        <v>154</v>
      </c>
      <c r="V12" s="6" t="s">
        <v>158</v>
      </c>
      <c r="W12" s="12"/>
    </row>
    <row r="13" s="1" customFormat="1" ht="36" hidden="1" spans="1:23">
      <c r="A13" s="6">
        <v>6</v>
      </c>
      <c r="B13" s="6" t="s">
        <v>159</v>
      </c>
      <c r="C13" s="6" t="s">
        <v>148</v>
      </c>
      <c r="D13" s="6" t="s">
        <v>160</v>
      </c>
      <c r="E13" s="6" t="s">
        <v>156</v>
      </c>
      <c r="F13" s="8">
        <v>44621</v>
      </c>
      <c r="G13" s="8">
        <v>44652</v>
      </c>
      <c r="H13" s="6" t="s">
        <v>152</v>
      </c>
      <c r="I13" s="6" t="s">
        <v>161</v>
      </c>
      <c r="J13" s="6">
        <v>24.8</v>
      </c>
      <c r="K13" s="6">
        <v>24.8</v>
      </c>
      <c r="L13" s="6">
        <v>0</v>
      </c>
      <c r="M13" s="6">
        <v>0</v>
      </c>
      <c r="N13" s="6">
        <v>0</v>
      </c>
      <c r="O13" s="6">
        <v>1</v>
      </c>
      <c r="P13" s="6">
        <v>27</v>
      </c>
      <c r="Q13" s="6">
        <v>120</v>
      </c>
      <c r="R13" s="6"/>
      <c r="S13" s="6">
        <v>3</v>
      </c>
      <c r="T13" s="6">
        <v>10</v>
      </c>
      <c r="U13" s="6" t="s">
        <v>162</v>
      </c>
      <c r="V13" s="6" t="s">
        <v>163</v>
      </c>
      <c r="W13" s="9"/>
    </row>
    <row r="14" s="1" customFormat="1" ht="24.9" hidden="1" customHeight="1" spans="1:23">
      <c r="A14" s="6">
        <v>7</v>
      </c>
      <c r="B14" s="9" t="s">
        <v>147</v>
      </c>
      <c r="C14" s="9" t="s">
        <v>148</v>
      </c>
      <c r="D14" s="9" t="s">
        <v>149</v>
      </c>
      <c r="E14" s="9" t="s">
        <v>164</v>
      </c>
      <c r="F14" s="8">
        <v>44621</v>
      </c>
      <c r="G14" s="8">
        <v>44652</v>
      </c>
      <c r="H14" s="9" t="s">
        <v>152</v>
      </c>
      <c r="I14" s="9" t="s">
        <v>165</v>
      </c>
      <c r="J14" s="9">
        <v>68</v>
      </c>
      <c r="K14" s="9">
        <v>68</v>
      </c>
      <c r="L14" s="6">
        <v>0</v>
      </c>
      <c r="M14" s="6">
        <v>0</v>
      </c>
      <c r="N14" s="6">
        <v>0</v>
      </c>
      <c r="O14" s="6">
        <v>1</v>
      </c>
      <c r="P14" s="9">
        <v>18</v>
      </c>
      <c r="Q14" s="9">
        <v>95</v>
      </c>
      <c r="R14" s="9"/>
      <c r="S14" s="9">
        <v>5</v>
      </c>
      <c r="T14" s="9">
        <v>12</v>
      </c>
      <c r="U14" s="9" t="s">
        <v>154</v>
      </c>
      <c r="V14" s="9" t="s">
        <v>166</v>
      </c>
      <c r="W14" s="9"/>
    </row>
    <row r="15" s="1" customFormat="1" ht="24.9" hidden="1" customHeight="1" spans="1:23">
      <c r="A15" s="6">
        <v>8</v>
      </c>
      <c r="B15" s="9" t="s">
        <v>159</v>
      </c>
      <c r="C15" s="9" t="s">
        <v>148</v>
      </c>
      <c r="D15" s="9" t="s">
        <v>160</v>
      </c>
      <c r="E15" s="9" t="s">
        <v>167</v>
      </c>
      <c r="F15" s="8">
        <v>44621</v>
      </c>
      <c r="G15" s="8">
        <v>44652</v>
      </c>
      <c r="H15" s="9" t="s">
        <v>152</v>
      </c>
      <c r="I15" s="9" t="s">
        <v>168</v>
      </c>
      <c r="J15" s="9">
        <v>18</v>
      </c>
      <c r="K15" s="9">
        <v>18</v>
      </c>
      <c r="L15" s="6">
        <v>0</v>
      </c>
      <c r="M15" s="6">
        <v>0</v>
      </c>
      <c r="N15" s="6">
        <v>0</v>
      </c>
      <c r="O15" s="6">
        <v>1</v>
      </c>
      <c r="P15" s="9">
        <v>500</v>
      </c>
      <c r="Q15" s="9">
        <v>2300</v>
      </c>
      <c r="R15" s="9"/>
      <c r="S15" s="9">
        <v>6</v>
      </c>
      <c r="T15" s="9">
        <v>13</v>
      </c>
      <c r="U15" s="9" t="s">
        <v>162</v>
      </c>
      <c r="V15" s="9" t="s">
        <v>169</v>
      </c>
      <c r="W15" s="9"/>
    </row>
    <row r="16" s="1" customFormat="1" ht="24.9" hidden="1" customHeight="1" spans="1:23">
      <c r="A16" s="6">
        <v>9</v>
      </c>
      <c r="B16" s="9" t="s">
        <v>147</v>
      </c>
      <c r="C16" s="9" t="s">
        <v>148</v>
      </c>
      <c r="D16" s="9" t="s">
        <v>149</v>
      </c>
      <c r="E16" s="9" t="s">
        <v>164</v>
      </c>
      <c r="F16" s="8">
        <v>44621</v>
      </c>
      <c r="G16" s="8">
        <v>44652</v>
      </c>
      <c r="H16" s="9" t="s">
        <v>152</v>
      </c>
      <c r="I16" s="9" t="s">
        <v>170</v>
      </c>
      <c r="J16" s="9">
        <v>28</v>
      </c>
      <c r="K16" s="9">
        <v>28</v>
      </c>
      <c r="L16" s="6">
        <v>0</v>
      </c>
      <c r="M16" s="6">
        <v>0</v>
      </c>
      <c r="N16" s="6">
        <v>0</v>
      </c>
      <c r="O16" s="6">
        <v>1</v>
      </c>
      <c r="P16" s="9">
        <v>85</v>
      </c>
      <c r="Q16" s="9">
        <v>266</v>
      </c>
      <c r="R16" s="9"/>
      <c r="S16" s="9">
        <v>5</v>
      </c>
      <c r="T16" s="9">
        <v>12</v>
      </c>
      <c r="U16" s="9" t="s">
        <v>154</v>
      </c>
      <c r="V16" s="9" t="s">
        <v>166</v>
      </c>
      <c r="W16" s="9"/>
    </row>
    <row r="17" s="1" customFormat="1" ht="27" hidden="1" customHeight="1" spans="1:23">
      <c r="A17" s="6">
        <v>10</v>
      </c>
      <c r="B17" s="9" t="s">
        <v>171</v>
      </c>
      <c r="C17" s="9" t="s">
        <v>148</v>
      </c>
      <c r="D17" s="9" t="s">
        <v>32</v>
      </c>
      <c r="E17" s="9" t="s">
        <v>152</v>
      </c>
      <c r="F17" s="8">
        <v>44713</v>
      </c>
      <c r="G17" s="8">
        <v>44743</v>
      </c>
      <c r="H17" s="9" t="s">
        <v>152</v>
      </c>
      <c r="I17" s="9" t="s">
        <v>172</v>
      </c>
      <c r="J17" s="9">
        <v>27</v>
      </c>
      <c r="K17" s="9">
        <v>27</v>
      </c>
      <c r="L17" s="6">
        <v>0</v>
      </c>
      <c r="M17" s="6">
        <v>0</v>
      </c>
      <c r="N17" s="6">
        <v>0</v>
      </c>
      <c r="O17" s="6">
        <v>1</v>
      </c>
      <c r="P17" s="9">
        <v>620</v>
      </c>
      <c r="Q17" s="9">
        <v>2200</v>
      </c>
      <c r="R17" s="9"/>
      <c r="S17" s="9">
        <v>32</v>
      </c>
      <c r="T17" s="9">
        <v>102</v>
      </c>
      <c r="U17" s="9" t="s">
        <v>173</v>
      </c>
      <c r="V17" s="9" t="s">
        <v>174</v>
      </c>
      <c r="W17" s="9"/>
    </row>
    <row r="18" s="1" customFormat="1" ht="47.1" hidden="1" customHeight="1" spans="1:23">
      <c r="A18" s="6">
        <v>11</v>
      </c>
      <c r="B18" s="9" t="s">
        <v>175</v>
      </c>
      <c r="C18" s="9" t="s">
        <v>31</v>
      </c>
      <c r="D18" s="9" t="s">
        <v>32</v>
      </c>
      <c r="E18" s="9" t="s">
        <v>176</v>
      </c>
      <c r="F18" s="9">
        <v>2022.3</v>
      </c>
      <c r="G18" s="9">
        <v>2022.1</v>
      </c>
      <c r="H18" s="9" t="s">
        <v>177</v>
      </c>
      <c r="I18" s="9" t="s">
        <v>178</v>
      </c>
      <c r="J18" s="9"/>
      <c r="K18" s="9"/>
      <c r="L18" s="9">
        <v>0</v>
      </c>
      <c r="M18" s="9">
        <v>0</v>
      </c>
      <c r="N18" s="9">
        <v>0</v>
      </c>
      <c r="O18" s="9">
        <v>1</v>
      </c>
      <c r="P18" s="9">
        <v>126</v>
      </c>
      <c r="Q18" s="9">
        <v>420</v>
      </c>
      <c r="R18" s="9">
        <v>0</v>
      </c>
      <c r="S18" s="9">
        <v>17</v>
      </c>
      <c r="T18" s="9">
        <v>46</v>
      </c>
      <c r="U18" s="9" t="s">
        <v>179</v>
      </c>
      <c r="V18" s="9" t="s">
        <v>180</v>
      </c>
      <c r="W18" s="9"/>
    </row>
    <row r="19" s="1" customFormat="1" ht="48" spans="1:23">
      <c r="A19" s="6">
        <v>12</v>
      </c>
      <c r="B19" s="9" t="s">
        <v>181</v>
      </c>
      <c r="C19" s="9" t="s">
        <v>31</v>
      </c>
      <c r="D19" s="9" t="s">
        <v>32</v>
      </c>
      <c r="E19" s="9" t="s">
        <v>182</v>
      </c>
      <c r="F19" s="9">
        <v>2022.1</v>
      </c>
      <c r="G19" s="9">
        <v>2022.12</v>
      </c>
      <c r="H19" s="9" t="s">
        <v>183</v>
      </c>
      <c r="I19" s="9" t="s">
        <v>184</v>
      </c>
      <c r="J19" s="9">
        <v>33</v>
      </c>
      <c r="K19" s="9">
        <v>26</v>
      </c>
      <c r="L19" s="9">
        <v>7</v>
      </c>
      <c r="M19" s="9">
        <v>0</v>
      </c>
      <c r="N19" s="9">
        <v>0</v>
      </c>
      <c r="O19" s="9">
        <v>1</v>
      </c>
      <c r="P19" s="9">
        <v>90</v>
      </c>
      <c r="Q19" s="9">
        <v>280</v>
      </c>
      <c r="R19" s="9">
        <v>10</v>
      </c>
      <c r="S19" s="9">
        <v>32</v>
      </c>
      <c r="T19" s="9">
        <v>0</v>
      </c>
      <c r="U19" s="9" t="s">
        <v>179</v>
      </c>
      <c r="V19" s="9" t="s">
        <v>185</v>
      </c>
      <c r="W19" s="9"/>
    </row>
    <row r="20" s="1" customFormat="1" ht="48" spans="1:23">
      <c r="A20" s="6">
        <v>13</v>
      </c>
      <c r="B20" s="9" t="s">
        <v>181</v>
      </c>
      <c r="C20" s="9" t="s">
        <v>31</v>
      </c>
      <c r="D20" s="9" t="s">
        <v>32</v>
      </c>
      <c r="E20" s="9" t="s">
        <v>186</v>
      </c>
      <c r="F20" s="9">
        <v>2022.1</v>
      </c>
      <c r="G20" s="9">
        <v>2022.12</v>
      </c>
      <c r="H20" s="9" t="s">
        <v>183</v>
      </c>
      <c r="I20" s="9" t="s">
        <v>187</v>
      </c>
      <c r="J20" s="9">
        <v>36.5</v>
      </c>
      <c r="K20" s="9">
        <v>26</v>
      </c>
      <c r="L20" s="9">
        <v>10.5</v>
      </c>
      <c r="M20" s="9">
        <v>0</v>
      </c>
      <c r="N20" s="9">
        <v>0</v>
      </c>
      <c r="O20" s="9">
        <v>1</v>
      </c>
      <c r="P20" s="9">
        <v>50</v>
      </c>
      <c r="Q20" s="9">
        <v>140</v>
      </c>
      <c r="R20" s="9">
        <v>1</v>
      </c>
      <c r="S20" s="9">
        <v>5</v>
      </c>
      <c r="T20" s="9">
        <v>12</v>
      </c>
      <c r="U20" s="9" t="s">
        <v>179</v>
      </c>
      <c r="V20" s="9" t="s">
        <v>188</v>
      </c>
      <c r="W20" s="9"/>
    </row>
    <row r="21" s="1" customFormat="1" ht="48" spans="1:23">
      <c r="A21" s="6">
        <v>14</v>
      </c>
      <c r="B21" s="9" t="s">
        <v>181</v>
      </c>
      <c r="C21" s="9" t="s">
        <v>31</v>
      </c>
      <c r="D21" s="9" t="s">
        <v>32</v>
      </c>
      <c r="E21" s="9" t="s">
        <v>186</v>
      </c>
      <c r="F21" s="9">
        <v>2022.1</v>
      </c>
      <c r="G21" s="9">
        <v>2022.12</v>
      </c>
      <c r="H21" s="9" t="s">
        <v>183</v>
      </c>
      <c r="I21" s="9" t="s">
        <v>189</v>
      </c>
      <c r="J21" s="9">
        <v>16.2</v>
      </c>
      <c r="K21" s="9">
        <v>12</v>
      </c>
      <c r="L21" s="9">
        <v>4.2</v>
      </c>
      <c r="M21" s="9">
        <v>0</v>
      </c>
      <c r="N21" s="9">
        <v>0</v>
      </c>
      <c r="O21" s="9">
        <v>1</v>
      </c>
      <c r="P21" s="9">
        <v>50</v>
      </c>
      <c r="Q21" s="9">
        <v>140</v>
      </c>
      <c r="R21" s="9">
        <v>1</v>
      </c>
      <c r="S21" s="9">
        <v>5</v>
      </c>
      <c r="T21" s="9">
        <v>12</v>
      </c>
      <c r="U21" s="9" t="s">
        <v>179</v>
      </c>
      <c r="V21" s="9" t="s">
        <v>188</v>
      </c>
      <c r="W21" s="9"/>
    </row>
    <row r="22" s="1" customFormat="1" ht="60" hidden="1" spans="1:23">
      <c r="A22" s="6">
        <v>15</v>
      </c>
      <c r="B22" s="9" t="s">
        <v>190</v>
      </c>
      <c r="C22" s="9" t="s">
        <v>125</v>
      </c>
      <c r="D22" s="9" t="s">
        <v>32</v>
      </c>
      <c r="E22" s="9" t="s">
        <v>191</v>
      </c>
      <c r="F22" s="9" t="s">
        <v>192</v>
      </c>
      <c r="G22" s="9" t="s">
        <v>193</v>
      </c>
      <c r="H22" s="9" t="s">
        <v>194</v>
      </c>
      <c r="I22" s="9" t="s">
        <v>195</v>
      </c>
      <c r="J22" s="9">
        <v>18</v>
      </c>
      <c r="K22" s="9">
        <v>18</v>
      </c>
      <c r="L22" s="9">
        <v>0</v>
      </c>
      <c r="M22" s="9">
        <v>0</v>
      </c>
      <c r="N22" s="9">
        <v>0</v>
      </c>
      <c r="O22" s="9">
        <v>1</v>
      </c>
      <c r="P22" s="9">
        <v>120</v>
      </c>
      <c r="Q22" s="9">
        <v>379</v>
      </c>
      <c r="R22" s="9">
        <v>1</v>
      </c>
      <c r="S22" s="9">
        <v>11</v>
      </c>
      <c r="T22" s="9">
        <v>28</v>
      </c>
      <c r="U22" s="9" t="s">
        <v>138</v>
      </c>
      <c r="V22" s="9" t="s">
        <v>196</v>
      </c>
      <c r="W22" s="9"/>
    </row>
    <row r="23" s="1" customFormat="1" ht="48" hidden="1" spans="1:23">
      <c r="A23" s="6">
        <v>16</v>
      </c>
      <c r="B23" s="9" t="s">
        <v>197</v>
      </c>
      <c r="C23" s="9" t="s">
        <v>125</v>
      </c>
      <c r="D23" s="9" t="s">
        <v>32</v>
      </c>
      <c r="E23" s="9" t="s">
        <v>198</v>
      </c>
      <c r="F23" s="9" t="s">
        <v>192</v>
      </c>
      <c r="G23" s="9" t="s">
        <v>193</v>
      </c>
      <c r="H23" s="9" t="s">
        <v>194</v>
      </c>
      <c r="I23" s="9" t="s">
        <v>199</v>
      </c>
      <c r="J23" s="9">
        <v>19.8</v>
      </c>
      <c r="K23" s="9">
        <v>19.8</v>
      </c>
      <c r="L23" s="9">
        <v>0</v>
      </c>
      <c r="M23" s="9">
        <v>0</v>
      </c>
      <c r="N23" s="9">
        <v>0</v>
      </c>
      <c r="O23" s="9">
        <v>1</v>
      </c>
      <c r="P23" s="9">
        <v>120</v>
      </c>
      <c r="Q23" s="9">
        <v>379</v>
      </c>
      <c r="R23" s="9">
        <v>1</v>
      </c>
      <c r="S23" s="9">
        <v>11</v>
      </c>
      <c r="T23" s="9">
        <v>28</v>
      </c>
      <c r="U23" s="9" t="s">
        <v>200</v>
      </c>
      <c r="V23" s="9" t="s">
        <v>196</v>
      </c>
      <c r="W23" s="9"/>
    </row>
    <row r="24" s="1" customFormat="1" ht="48" hidden="1" spans="1:23">
      <c r="A24" s="6">
        <v>17</v>
      </c>
      <c r="B24" s="9" t="s">
        <v>201</v>
      </c>
      <c r="C24" s="9" t="s">
        <v>125</v>
      </c>
      <c r="D24" s="9" t="s">
        <v>32</v>
      </c>
      <c r="E24" s="9" t="s">
        <v>202</v>
      </c>
      <c r="F24" s="9" t="s">
        <v>192</v>
      </c>
      <c r="G24" s="9" t="s">
        <v>193</v>
      </c>
      <c r="H24" s="9" t="s">
        <v>194</v>
      </c>
      <c r="I24" s="9" t="s">
        <v>203</v>
      </c>
      <c r="J24" s="9">
        <v>19.5</v>
      </c>
      <c r="K24" s="9">
        <v>19.5</v>
      </c>
      <c r="L24" s="9">
        <v>0</v>
      </c>
      <c r="M24" s="9">
        <v>0</v>
      </c>
      <c r="N24" s="9">
        <v>0</v>
      </c>
      <c r="O24" s="9">
        <v>1</v>
      </c>
      <c r="P24" s="9">
        <v>131</v>
      </c>
      <c r="Q24" s="9">
        <v>383</v>
      </c>
      <c r="R24" s="9">
        <v>1</v>
      </c>
      <c r="S24" s="9">
        <v>3</v>
      </c>
      <c r="T24" s="9">
        <v>9</v>
      </c>
      <c r="U24" s="9" t="s">
        <v>204</v>
      </c>
      <c r="V24" s="9" t="s">
        <v>205</v>
      </c>
      <c r="W24" s="9"/>
    </row>
    <row r="25" s="1" customFormat="1" ht="48" hidden="1" customHeight="1" spans="1:23">
      <c r="A25" s="6">
        <v>18</v>
      </c>
      <c r="B25" s="9" t="s">
        <v>206</v>
      </c>
      <c r="C25" s="9" t="s">
        <v>31</v>
      </c>
      <c r="D25" s="9" t="s">
        <v>32</v>
      </c>
      <c r="E25" s="9" t="s">
        <v>207</v>
      </c>
      <c r="F25" s="9">
        <v>2022.3</v>
      </c>
      <c r="G25" s="9">
        <v>2022.7</v>
      </c>
      <c r="H25" s="9" t="s">
        <v>208</v>
      </c>
      <c r="I25" s="9" t="s">
        <v>209</v>
      </c>
      <c r="J25" s="9"/>
      <c r="K25" s="9"/>
      <c r="L25" s="9">
        <v>0</v>
      </c>
      <c r="M25" s="9">
        <v>0</v>
      </c>
      <c r="N25" s="9">
        <v>0</v>
      </c>
      <c r="O25" s="9">
        <v>1</v>
      </c>
      <c r="P25" s="9">
        <v>20</v>
      </c>
      <c r="Q25" s="9">
        <v>67</v>
      </c>
      <c r="R25" s="9">
        <v>1</v>
      </c>
      <c r="S25" s="9">
        <v>6</v>
      </c>
      <c r="T25" s="9">
        <v>25</v>
      </c>
      <c r="U25" s="9" t="s">
        <v>210</v>
      </c>
      <c r="V25" s="9" t="s">
        <v>211</v>
      </c>
      <c r="W25" s="9"/>
    </row>
    <row r="26" s="1" customFormat="1" ht="45" hidden="1" customHeight="1" spans="1:23">
      <c r="A26" s="6">
        <v>19</v>
      </c>
      <c r="B26" s="9" t="s">
        <v>212</v>
      </c>
      <c r="C26" s="9" t="s">
        <v>31</v>
      </c>
      <c r="D26" s="9" t="s">
        <v>32</v>
      </c>
      <c r="E26" s="9" t="s">
        <v>213</v>
      </c>
      <c r="F26" s="9">
        <v>2022.9</v>
      </c>
      <c r="G26" s="9">
        <v>2022.11</v>
      </c>
      <c r="H26" s="9" t="s">
        <v>208</v>
      </c>
      <c r="I26" s="9" t="s">
        <v>214</v>
      </c>
      <c r="J26" s="9"/>
      <c r="K26" s="9"/>
      <c r="L26" s="9">
        <v>0</v>
      </c>
      <c r="M26" s="9">
        <v>0</v>
      </c>
      <c r="N26" s="9">
        <v>0</v>
      </c>
      <c r="O26" s="9">
        <v>1</v>
      </c>
      <c r="P26" s="9">
        <v>122</v>
      </c>
      <c r="Q26" s="9">
        <v>850</v>
      </c>
      <c r="R26" s="9">
        <v>1</v>
      </c>
      <c r="S26" s="9">
        <v>32</v>
      </c>
      <c r="T26" s="9">
        <v>104</v>
      </c>
      <c r="U26" s="9" t="s">
        <v>215</v>
      </c>
      <c r="V26" s="9" t="s">
        <v>216</v>
      </c>
      <c r="W26" s="9"/>
    </row>
    <row r="27" s="1" customFormat="1" ht="48" hidden="1" customHeight="1" spans="1:23">
      <c r="A27" s="6">
        <v>20</v>
      </c>
      <c r="B27" s="9" t="s">
        <v>212</v>
      </c>
      <c r="C27" s="9" t="s">
        <v>31</v>
      </c>
      <c r="D27" s="9" t="s">
        <v>32</v>
      </c>
      <c r="E27" s="9" t="s">
        <v>217</v>
      </c>
      <c r="F27" s="9">
        <v>2020.3</v>
      </c>
      <c r="G27" s="9">
        <v>2022.1</v>
      </c>
      <c r="H27" s="9" t="s">
        <v>208</v>
      </c>
      <c r="I27" s="9" t="s">
        <v>218</v>
      </c>
      <c r="J27" s="9"/>
      <c r="K27" s="9"/>
      <c r="L27" s="9">
        <v>0</v>
      </c>
      <c r="M27" s="9">
        <v>0</v>
      </c>
      <c r="N27" s="9">
        <v>0</v>
      </c>
      <c r="O27" s="9">
        <v>1</v>
      </c>
      <c r="P27" s="9">
        <v>50</v>
      </c>
      <c r="Q27" s="9">
        <v>146</v>
      </c>
      <c r="R27" s="9">
        <v>1</v>
      </c>
      <c r="S27" s="9">
        <v>20</v>
      </c>
      <c r="T27" s="9">
        <v>67</v>
      </c>
      <c r="U27" s="9" t="s">
        <v>219</v>
      </c>
      <c r="V27" s="9" t="s">
        <v>220</v>
      </c>
      <c r="W27" s="9"/>
    </row>
    <row r="28" s="1" customFormat="1" ht="48" hidden="1" spans="1:23">
      <c r="A28" s="6">
        <v>22</v>
      </c>
      <c r="B28" s="9" t="s">
        <v>221</v>
      </c>
      <c r="C28" s="9" t="s">
        <v>31</v>
      </c>
      <c r="D28" s="9" t="s">
        <v>32</v>
      </c>
      <c r="E28" s="9" t="s">
        <v>222</v>
      </c>
      <c r="F28" s="9">
        <v>2022.1</v>
      </c>
      <c r="G28" s="9">
        <v>2022.12</v>
      </c>
      <c r="H28" s="9" t="s">
        <v>223</v>
      </c>
      <c r="I28" s="9" t="s">
        <v>224</v>
      </c>
      <c r="J28" s="9">
        <v>32</v>
      </c>
      <c r="K28" s="9">
        <v>32</v>
      </c>
      <c r="L28" s="9">
        <v>0</v>
      </c>
      <c r="M28" s="9">
        <v>0</v>
      </c>
      <c r="N28" s="9">
        <v>0</v>
      </c>
      <c r="O28" s="9">
        <v>1</v>
      </c>
      <c r="P28" s="9">
        <v>200</v>
      </c>
      <c r="Q28" s="9">
        <v>850</v>
      </c>
      <c r="R28" s="9">
        <v>1</v>
      </c>
      <c r="S28" s="9">
        <v>9</v>
      </c>
      <c r="T28" s="9">
        <v>20</v>
      </c>
      <c r="U28" s="9" t="s">
        <v>179</v>
      </c>
      <c r="V28" s="9" t="s">
        <v>225</v>
      </c>
      <c r="W28" s="9"/>
    </row>
    <row r="29" s="1" customFormat="1" ht="48" hidden="1" spans="1:23">
      <c r="A29" s="6">
        <v>25</v>
      </c>
      <c r="B29" s="9" t="s">
        <v>226</v>
      </c>
      <c r="C29" s="9" t="s">
        <v>148</v>
      </c>
      <c r="D29" s="9" t="s">
        <v>32</v>
      </c>
      <c r="E29" s="9" t="s">
        <v>227</v>
      </c>
      <c r="F29" s="9">
        <v>2022.1</v>
      </c>
      <c r="G29" s="9">
        <v>2022.12</v>
      </c>
      <c r="H29" s="9" t="s">
        <v>228</v>
      </c>
      <c r="I29" s="9" t="s">
        <v>229</v>
      </c>
      <c r="J29" s="9">
        <v>12</v>
      </c>
      <c r="K29" s="9">
        <v>12</v>
      </c>
      <c r="L29" s="9">
        <v>0</v>
      </c>
      <c r="M29" s="9">
        <v>0</v>
      </c>
      <c r="N29" s="9">
        <v>0</v>
      </c>
      <c r="O29" s="9">
        <v>1</v>
      </c>
      <c r="P29" s="9">
        <v>30</v>
      </c>
      <c r="Q29" s="9">
        <v>66</v>
      </c>
      <c r="R29" s="9">
        <v>1</v>
      </c>
      <c r="S29" s="9"/>
      <c r="T29" s="9">
        <v>7</v>
      </c>
      <c r="U29" s="9" t="s">
        <v>230</v>
      </c>
      <c r="V29" s="9" t="s">
        <v>231</v>
      </c>
      <c r="W29" s="9"/>
    </row>
    <row r="30" s="1" customFormat="1" ht="36" hidden="1" spans="1:23">
      <c r="A30" s="6">
        <v>26</v>
      </c>
      <c r="B30" s="9" t="s">
        <v>232</v>
      </c>
      <c r="C30" s="9" t="s">
        <v>233</v>
      </c>
      <c r="D30" s="9" t="s">
        <v>32</v>
      </c>
      <c r="E30" s="9" t="s">
        <v>232</v>
      </c>
      <c r="F30" s="9">
        <v>2022.1</v>
      </c>
      <c r="G30" s="9">
        <v>2022.12</v>
      </c>
      <c r="H30" s="9" t="s">
        <v>228</v>
      </c>
      <c r="I30" s="9" t="s">
        <v>234</v>
      </c>
      <c r="J30" s="9">
        <v>31</v>
      </c>
      <c r="K30" s="9">
        <v>31</v>
      </c>
      <c r="L30" s="9">
        <v>0</v>
      </c>
      <c r="M30" s="9">
        <v>0</v>
      </c>
      <c r="N30" s="9">
        <v>0</v>
      </c>
      <c r="O30" s="9">
        <v>1</v>
      </c>
      <c r="P30" s="9">
        <v>25</v>
      </c>
      <c r="Q30" s="9">
        <v>59</v>
      </c>
      <c r="R30" s="9">
        <v>1</v>
      </c>
      <c r="S30" s="9"/>
      <c r="T30" s="9">
        <v>9</v>
      </c>
      <c r="U30" s="9" t="s">
        <v>235</v>
      </c>
      <c r="V30" s="9" t="s">
        <v>236</v>
      </c>
      <c r="W30" s="9"/>
    </row>
    <row r="31" s="1" customFormat="1" ht="48" hidden="1" spans="1:23">
      <c r="A31" s="6">
        <v>27</v>
      </c>
      <c r="B31" s="9" t="s">
        <v>237</v>
      </c>
      <c r="C31" s="9" t="s">
        <v>148</v>
      </c>
      <c r="D31" s="9" t="s">
        <v>32</v>
      </c>
      <c r="E31" s="9" t="s">
        <v>238</v>
      </c>
      <c r="F31" s="9">
        <v>2022.1</v>
      </c>
      <c r="G31" s="9">
        <v>2022.12</v>
      </c>
      <c r="H31" s="9" t="s">
        <v>239</v>
      </c>
      <c r="I31" s="9" t="s">
        <v>240</v>
      </c>
      <c r="J31" s="9">
        <v>24</v>
      </c>
      <c r="K31" s="9">
        <v>24</v>
      </c>
      <c r="L31" s="9">
        <v>0</v>
      </c>
      <c r="M31" s="9">
        <v>0</v>
      </c>
      <c r="N31" s="9">
        <v>0</v>
      </c>
      <c r="O31" s="9">
        <v>1</v>
      </c>
      <c r="P31" s="9">
        <v>28</v>
      </c>
      <c r="Q31" s="9">
        <v>132</v>
      </c>
      <c r="R31" s="9">
        <v>1</v>
      </c>
      <c r="S31" s="9">
        <v>3</v>
      </c>
      <c r="T31" s="9">
        <v>9</v>
      </c>
      <c r="U31" s="9" t="s">
        <v>219</v>
      </c>
      <c r="V31" s="9" t="s">
        <v>241</v>
      </c>
      <c r="W31" s="9"/>
    </row>
    <row r="32" s="1" customFormat="1" ht="36" hidden="1" spans="1:23">
      <c r="A32" s="6">
        <v>28</v>
      </c>
      <c r="B32" s="9" t="s">
        <v>242</v>
      </c>
      <c r="C32" s="9" t="s">
        <v>148</v>
      </c>
      <c r="D32" s="9" t="s">
        <v>32</v>
      </c>
      <c r="E32" s="9" t="s">
        <v>238</v>
      </c>
      <c r="F32" s="9">
        <v>2022.1</v>
      </c>
      <c r="G32" s="9">
        <v>2022.12</v>
      </c>
      <c r="H32" s="9" t="s">
        <v>239</v>
      </c>
      <c r="I32" s="9" t="s">
        <v>243</v>
      </c>
      <c r="J32" s="9">
        <v>4</v>
      </c>
      <c r="K32" s="9">
        <v>4</v>
      </c>
      <c r="L32" s="9">
        <v>0</v>
      </c>
      <c r="M32" s="9">
        <v>0</v>
      </c>
      <c r="N32" s="9">
        <v>0</v>
      </c>
      <c r="O32" s="9">
        <v>1</v>
      </c>
      <c r="P32" s="9">
        <v>6</v>
      </c>
      <c r="Q32" s="9">
        <v>24</v>
      </c>
      <c r="R32" s="9">
        <v>1</v>
      </c>
      <c r="S32" s="9">
        <v>3</v>
      </c>
      <c r="T32" s="9">
        <v>9</v>
      </c>
      <c r="U32" s="9" t="s">
        <v>244</v>
      </c>
      <c r="V32" s="9" t="s">
        <v>241</v>
      </c>
      <c r="W32" s="9"/>
    </row>
    <row r="33" s="1" customFormat="1" ht="48" hidden="1" spans="1:23">
      <c r="A33" s="6">
        <v>29</v>
      </c>
      <c r="B33" s="9" t="s">
        <v>245</v>
      </c>
      <c r="C33" s="9" t="s">
        <v>148</v>
      </c>
      <c r="D33" s="9" t="s">
        <v>32</v>
      </c>
      <c r="E33" s="9" t="s">
        <v>246</v>
      </c>
      <c r="F33" s="9">
        <v>2022.1</v>
      </c>
      <c r="G33" s="9">
        <v>2022.12</v>
      </c>
      <c r="H33" s="9" t="s">
        <v>239</v>
      </c>
      <c r="I33" s="9" t="s">
        <v>247</v>
      </c>
      <c r="J33" s="9">
        <v>22</v>
      </c>
      <c r="K33" s="9">
        <v>22</v>
      </c>
      <c r="L33" s="9">
        <v>0</v>
      </c>
      <c r="M33" s="9">
        <v>0</v>
      </c>
      <c r="N33" s="9">
        <v>0</v>
      </c>
      <c r="O33" s="9">
        <v>1</v>
      </c>
      <c r="P33" s="9">
        <v>26</v>
      </c>
      <c r="Q33" s="9">
        <v>118</v>
      </c>
      <c r="R33" s="9">
        <v>1</v>
      </c>
      <c r="S33" s="9">
        <v>4</v>
      </c>
      <c r="T33" s="9">
        <v>10</v>
      </c>
      <c r="U33" s="9" t="s">
        <v>219</v>
      </c>
      <c r="V33" s="9" t="s">
        <v>248</v>
      </c>
      <c r="W33" s="9"/>
    </row>
    <row r="34" s="1" customFormat="1" ht="36" hidden="1" spans="1:23">
      <c r="A34" s="6">
        <v>30</v>
      </c>
      <c r="B34" s="9" t="s">
        <v>249</v>
      </c>
      <c r="C34" s="9" t="s">
        <v>31</v>
      </c>
      <c r="D34" s="9" t="s">
        <v>32</v>
      </c>
      <c r="E34" s="9" t="s">
        <v>250</v>
      </c>
      <c r="F34" s="9">
        <v>2022.3</v>
      </c>
      <c r="G34" s="9">
        <v>2022.4</v>
      </c>
      <c r="H34" s="9" t="s">
        <v>251</v>
      </c>
      <c r="I34" s="9" t="s">
        <v>252</v>
      </c>
      <c r="J34" s="9">
        <v>10</v>
      </c>
      <c r="K34" s="9">
        <v>10</v>
      </c>
      <c r="L34" s="9">
        <v>0</v>
      </c>
      <c r="M34" s="9">
        <v>0</v>
      </c>
      <c r="N34" s="9">
        <v>0</v>
      </c>
      <c r="O34" s="9">
        <v>1</v>
      </c>
      <c r="P34" s="9">
        <v>22</v>
      </c>
      <c r="Q34" s="9">
        <v>71</v>
      </c>
      <c r="R34" s="9">
        <v>1</v>
      </c>
      <c r="S34" s="9">
        <v>6</v>
      </c>
      <c r="T34" s="9">
        <v>14</v>
      </c>
      <c r="U34" s="9" t="s">
        <v>253</v>
      </c>
      <c r="V34" s="9" t="s">
        <v>254</v>
      </c>
      <c r="W34" s="9"/>
    </row>
    <row r="35" s="1" customFormat="1" ht="36" hidden="1" spans="1:23">
      <c r="A35" s="6">
        <v>31</v>
      </c>
      <c r="B35" s="9" t="s">
        <v>255</v>
      </c>
      <c r="C35" s="9" t="s">
        <v>31</v>
      </c>
      <c r="D35" s="9" t="s">
        <v>32</v>
      </c>
      <c r="E35" s="9" t="s">
        <v>256</v>
      </c>
      <c r="F35" s="9">
        <v>2022.3</v>
      </c>
      <c r="G35" s="9">
        <v>2022.6</v>
      </c>
      <c r="H35" s="9" t="s">
        <v>251</v>
      </c>
      <c r="I35" s="9" t="s">
        <v>257</v>
      </c>
      <c r="J35" s="9">
        <v>30</v>
      </c>
      <c r="K35" s="9">
        <v>30</v>
      </c>
      <c r="L35" s="9">
        <v>0</v>
      </c>
      <c r="M35" s="9">
        <v>0</v>
      </c>
      <c r="N35" s="9">
        <v>0</v>
      </c>
      <c r="O35" s="9">
        <v>1</v>
      </c>
      <c r="P35" s="9">
        <v>37</v>
      </c>
      <c r="Q35" s="9">
        <v>94</v>
      </c>
      <c r="R35" s="9">
        <v>1</v>
      </c>
      <c r="S35" s="9">
        <v>13</v>
      </c>
      <c r="T35" s="9">
        <v>29</v>
      </c>
      <c r="U35" s="9" t="s">
        <v>258</v>
      </c>
      <c r="V35" s="9" t="s">
        <v>259</v>
      </c>
      <c r="W35" s="9"/>
    </row>
    <row r="36" s="1" customFormat="1" ht="36" hidden="1" spans="1:23">
      <c r="A36" s="6">
        <v>32</v>
      </c>
      <c r="B36" s="9" t="s">
        <v>260</v>
      </c>
      <c r="C36" s="9" t="s">
        <v>261</v>
      </c>
      <c r="D36" s="9" t="s">
        <v>32</v>
      </c>
      <c r="E36" s="9" t="s">
        <v>262</v>
      </c>
      <c r="F36" s="9">
        <v>2022.4</v>
      </c>
      <c r="G36" s="9">
        <v>2022.5</v>
      </c>
      <c r="H36" s="9" t="s">
        <v>251</v>
      </c>
      <c r="I36" s="9" t="s">
        <v>263</v>
      </c>
      <c r="J36" s="9">
        <v>15</v>
      </c>
      <c r="K36" s="9">
        <v>15</v>
      </c>
      <c r="L36" s="9">
        <v>0</v>
      </c>
      <c r="M36" s="9">
        <v>0</v>
      </c>
      <c r="N36" s="9">
        <v>0</v>
      </c>
      <c r="O36" s="9">
        <v>2</v>
      </c>
      <c r="P36" s="9">
        <v>83</v>
      </c>
      <c r="Q36" s="9">
        <v>257</v>
      </c>
      <c r="R36" s="9">
        <v>1</v>
      </c>
      <c r="S36" s="9">
        <v>18</v>
      </c>
      <c r="T36" s="9">
        <v>38</v>
      </c>
      <c r="U36" s="9" t="s">
        <v>264</v>
      </c>
      <c r="V36" s="9" t="s">
        <v>265</v>
      </c>
      <c r="W36" s="9"/>
    </row>
    <row r="37" ht="24" hidden="1" customHeight="1" spans="1:23">
      <c r="A37" s="10"/>
      <c r="B37" s="11"/>
      <c r="C37" s="10"/>
      <c r="D37" s="10"/>
      <c r="E37" s="10"/>
      <c r="F37" s="10"/>
      <c r="G37" s="10"/>
      <c r="H37" s="10"/>
      <c r="I37" s="11"/>
      <c r="J37" s="10">
        <f>SUM(J8:J36)</f>
        <v>635.88</v>
      </c>
      <c r="K37" s="10">
        <f>SUM(K8:K36)</f>
        <v>614.18</v>
      </c>
      <c r="L37" s="10"/>
      <c r="M37" s="10"/>
      <c r="N37" s="10"/>
      <c r="O37" s="10"/>
      <c r="P37" s="10"/>
      <c r="Q37" s="10"/>
      <c r="R37" s="10"/>
      <c r="S37" s="10"/>
      <c r="T37" s="10"/>
      <c r="U37" s="11"/>
      <c r="V37" s="11"/>
      <c r="W37" s="10"/>
    </row>
  </sheetData>
  <autoFilter ref="A7:W37">
    <filterColumn colId="7">
      <customFilters>
        <customFilter operator="equal" val="凉亭村"/>
      </customFilters>
    </filterColumn>
    <extLst/>
  </autoFilter>
  <mergeCells count="29">
    <mergeCell ref="A2:W2"/>
    <mergeCell ref="J3:N3"/>
    <mergeCell ref="O3:T3"/>
    <mergeCell ref="K4:N4"/>
    <mergeCell ref="R4:T4"/>
    <mergeCell ref="A3:A7"/>
    <mergeCell ref="B3:B7"/>
    <mergeCell ref="C3:C7"/>
    <mergeCell ref="D3:D7"/>
    <mergeCell ref="E3:E7"/>
    <mergeCell ref="F5:F7"/>
    <mergeCell ref="G5:G7"/>
    <mergeCell ref="H3:H7"/>
    <mergeCell ref="I3:I7"/>
    <mergeCell ref="J4:J7"/>
    <mergeCell ref="K5:K7"/>
    <mergeCell ref="L5:L7"/>
    <mergeCell ref="M5:M7"/>
    <mergeCell ref="N5:N7"/>
    <mergeCell ref="O4:O7"/>
    <mergeCell ref="P4:P7"/>
    <mergeCell ref="Q4:Q7"/>
    <mergeCell ref="R5:R7"/>
    <mergeCell ref="S5:S7"/>
    <mergeCell ref="T5:T7"/>
    <mergeCell ref="U3:U7"/>
    <mergeCell ref="V3:V7"/>
    <mergeCell ref="W3:W7"/>
    <mergeCell ref="F3:G4"/>
  </mergeCells>
  <pageMargins left="0.75" right="0.75" top="1" bottom="1" header="0.5" footer="0.5"/>
  <pageSetup paperSize="9" scale="4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确定版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陈果</cp:lastModifiedBy>
  <dcterms:created xsi:type="dcterms:W3CDTF">2021-11-19T02:34:00Z</dcterms:created>
  <cp:lastPrinted>2022-08-08T09:11:00Z</cp:lastPrinted>
  <dcterms:modified xsi:type="dcterms:W3CDTF">2022-09-26T09:01:56Z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1AC2B2514072478895565CCF4EF88A56</vt:lpwstr>
  </property>
  <property fmtid="{D5CDD505-2E9C-101B-9397-08002B2CF9AE}" pid="3" name="KSOProductBuildVer">
    <vt:lpwstr>2052-11.1.0.12358</vt:lpwstr>
  </property>
</Properties>
</file>