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 activeTab="1"/>
  </bookViews>
  <sheets>
    <sheet name="明细表（最终)" sheetId="4" r:id="rId1"/>
    <sheet name="汇总表 (最终)" sheetId="5" r:id="rId2"/>
  </sheets>
  <definedNames>
    <definedName name="_xlnm._FilterDatabase" localSheetId="0" hidden="1">'明细表（最终)'!$A$2:$P$2</definedName>
  </definedNames>
  <calcPr calcId="144525"/>
</workbook>
</file>

<file path=xl/sharedStrings.xml><?xml version="1.0" encoding="utf-8"?>
<sst xmlns="http://schemas.openxmlformats.org/spreadsheetml/2006/main" count="502" uniqueCount="192">
  <si>
    <t>2019年第二季度扶贫小额信贷贴息明细表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</si>
  <si>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</si>
  <si>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</si>
  <si>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</si>
  <si>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</si>
  <si>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</si>
  <si>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</si>
  <si>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</si>
  <si>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</si>
  <si>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</si>
  <si>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</si>
  <si>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利率（年）</t>
  </si>
  <si>
    <t>贴息金额</t>
  </si>
  <si>
    <t>备注</t>
  </si>
  <si>
    <t>广兴洲镇</t>
  </si>
  <si>
    <t>李伏华</t>
  </si>
  <si>
    <t>3年</t>
  </si>
  <si>
    <t>陈克超</t>
  </si>
  <si>
    <t>龙刚</t>
  </si>
  <si>
    <t>汪全立</t>
  </si>
  <si>
    <t>高国祥</t>
  </si>
  <si>
    <t>吴光辉</t>
  </si>
  <si>
    <t>1年</t>
  </si>
  <si>
    <t>袁武波</t>
  </si>
  <si>
    <t>曾庆祥</t>
  </si>
  <si>
    <t>方海元</t>
  </si>
  <si>
    <t>向玉兰</t>
  </si>
  <si>
    <t>周学刚</t>
  </si>
  <si>
    <t>刘补发</t>
  </si>
  <si>
    <t>任兵</t>
  </si>
  <si>
    <t>杨敬</t>
  </si>
  <si>
    <t>龙世权</t>
  </si>
  <si>
    <t>李鑫</t>
  </si>
  <si>
    <t>杨从喜</t>
  </si>
  <si>
    <t>秦光齐</t>
  </si>
  <si>
    <t>汤新男</t>
  </si>
  <si>
    <t>文喜平</t>
  </si>
  <si>
    <t>陈勋</t>
  </si>
  <si>
    <t>汪庭华</t>
  </si>
  <si>
    <t>赵四红</t>
  </si>
  <si>
    <t>范兵</t>
  </si>
  <si>
    <t>秦万禧</t>
  </si>
  <si>
    <t>白浩</t>
  </si>
  <si>
    <t>张诗义</t>
  </si>
  <si>
    <t>李友华</t>
  </si>
  <si>
    <t>陈艳辉</t>
  </si>
  <si>
    <t>周建军</t>
  </si>
  <si>
    <t>刘传治</t>
  </si>
  <si>
    <t>张志军</t>
  </si>
  <si>
    <t>良心堡镇</t>
  </si>
  <si>
    <t>胡爱军</t>
  </si>
  <si>
    <t>宁德仁</t>
  </si>
  <si>
    <t>李勇</t>
  </si>
  <si>
    <t>徐国辉</t>
  </si>
  <si>
    <t>李大芳</t>
  </si>
  <si>
    <t>周杨</t>
  </si>
  <si>
    <t>涂世华</t>
  </si>
  <si>
    <t>周正林</t>
  </si>
  <si>
    <t>张聂青</t>
  </si>
  <si>
    <t>邹延明</t>
  </si>
  <si>
    <t>汤建华</t>
  </si>
  <si>
    <t>张可红</t>
  </si>
  <si>
    <t>戴华清</t>
  </si>
  <si>
    <t>杨正康</t>
  </si>
  <si>
    <t>李小兰</t>
  </si>
  <si>
    <t>代方波</t>
  </si>
  <si>
    <t>吴长文</t>
  </si>
  <si>
    <t>叶志斌</t>
  </si>
  <si>
    <t>陈其飞</t>
  </si>
  <si>
    <t>吴婷</t>
  </si>
  <si>
    <t>陈少钧</t>
  </si>
  <si>
    <t>陈光虎</t>
  </si>
  <si>
    <t>余业仁</t>
  </si>
  <si>
    <t>龚学农</t>
  </si>
  <si>
    <t>付和平</t>
  </si>
  <si>
    <t>贺文冰</t>
  </si>
  <si>
    <t>邓美华</t>
  </si>
  <si>
    <t>2年</t>
  </si>
  <si>
    <t>周建平</t>
  </si>
  <si>
    <t>2019-06-18</t>
  </si>
  <si>
    <t>唐群乐</t>
  </si>
  <si>
    <t>谭文</t>
  </si>
  <si>
    <t>2019-05-29</t>
  </si>
  <si>
    <t>张辉</t>
  </si>
  <si>
    <t>2019-05-28</t>
  </si>
  <si>
    <t>胡书美</t>
  </si>
  <si>
    <t>2019-05-27</t>
  </si>
  <si>
    <t>肖慎光</t>
  </si>
  <si>
    <t>2019-05-14</t>
  </si>
  <si>
    <t>胡永福</t>
  </si>
  <si>
    <t>2019-05-10</t>
  </si>
  <si>
    <t>陈建敏</t>
  </si>
  <si>
    <t>2019-05-09</t>
  </si>
  <si>
    <t>石政华</t>
  </si>
  <si>
    <t>张青芝</t>
  </si>
  <si>
    <t>20181122</t>
  </si>
  <si>
    <t>水产养殖场</t>
  </si>
  <si>
    <t>熊绍湖</t>
  </si>
  <si>
    <t>冯光炎</t>
  </si>
  <si>
    <t>杨兵役</t>
  </si>
  <si>
    <t>刘泉201905017还本金1万，20190607还本金4万</t>
  </si>
  <si>
    <t>刘泉</t>
  </si>
  <si>
    <t>姚君才</t>
  </si>
  <si>
    <t>芦苇总场</t>
  </si>
  <si>
    <t>罗欣蔚</t>
  </si>
  <si>
    <t>柳林洲街道办事处</t>
  </si>
  <si>
    <t>叶小梅</t>
  </si>
  <si>
    <t>邹常忠</t>
  </si>
  <si>
    <t>李贵</t>
  </si>
  <si>
    <t>宋先伟</t>
  </si>
  <si>
    <t>白铁枚</t>
  </si>
  <si>
    <t>22个月</t>
  </si>
  <si>
    <t>龙典</t>
  </si>
  <si>
    <t>2019-05-07</t>
  </si>
  <si>
    <t>赵宏伍</t>
  </si>
  <si>
    <t>2019-05-08</t>
  </si>
  <si>
    <t>邹永贵</t>
  </si>
  <si>
    <t>夏建辉</t>
  </si>
  <si>
    <t>2019-05-15</t>
  </si>
  <si>
    <t>余其富</t>
  </si>
  <si>
    <t>2019-05-16</t>
  </si>
  <si>
    <t>钱粮湖镇</t>
  </si>
  <si>
    <t>李明元</t>
  </si>
  <si>
    <t>11个月</t>
  </si>
  <si>
    <t>余建文</t>
  </si>
  <si>
    <t>周春莲</t>
  </si>
  <si>
    <t>蔡进明</t>
  </si>
  <si>
    <t>段加军</t>
  </si>
  <si>
    <t>刘晓珍</t>
  </si>
  <si>
    <t xml:space="preserve"> 2年 </t>
  </si>
  <si>
    <t>何光耀</t>
  </si>
  <si>
    <t>杨斯友</t>
  </si>
  <si>
    <t>徐红纳</t>
  </si>
  <si>
    <t>郑昌元</t>
  </si>
  <si>
    <t>陈昌华</t>
  </si>
  <si>
    <t>彭德红</t>
  </si>
  <si>
    <t>盛丽华</t>
  </si>
  <si>
    <t>熊友莲</t>
  </si>
  <si>
    <t>蔡谷良</t>
  </si>
  <si>
    <t>薛乐书</t>
  </si>
  <si>
    <t>李娜</t>
  </si>
  <si>
    <t>夏国华</t>
  </si>
  <si>
    <t>陈元秋</t>
  </si>
  <si>
    <t>薛锦辉</t>
  </si>
  <si>
    <t>曾建华</t>
  </si>
  <si>
    <t>许市镇</t>
  </si>
  <si>
    <t>金友志</t>
  </si>
  <si>
    <t>丁传义</t>
  </si>
  <si>
    <t>冷会勇</t>
  </si>
  <si>
    <t>陈传祖</t>
  </si>
  <si>
    <t>刘兵</t>
  </si>
  <si>
    <t>杨坤城</t>
  </si>
  <si>
    <t>段孝江</t>
  </si>
  <si>
    <t>胡小祥</t>
  </si>
  <si>
    <t>王兴国</t>
  </si>
  <si>
    <t>刘传林</t>
  </si>
  <si>
    <t>蔡金娥</t>
  </si>
  <si>
    <t>姚孙平</t>
  </si>
  <si>
    <t>黄求成</t>
  </si>
  <si>
    <t>蔡铭强</t>
  </si>
  <si>
    <t>蔡得兵</t>
  </si>
  <si>
    <t>卢进旺</t>
  </si>
  <si>
    <t>潘东平</t>
  </si>
  <si>
    <t>龙庆</t>
  </si>
  <si>
    <t>方友全</t>
  </si>
  <si>
    <t>赵阳春</t>
  </si>
  <si>
    <t>潘志荣</t>
  </si>
  <si>
    <t>刘志斌</t>
  </si>
  <si>
    <t>王群莲</t>
  </si>
  <si>
    <t>陈洁君</t>
  </si>
  <si>
    <t>余小德</t>
  </si>
  <si>
    <t>王守元</t>
  </si>
  <si>
    <t>刘桂芝</t>
  </si>
  <si>
    <t>龙广伍</t>
  </si>
  <si>
    <t>樊辉</t>
  </si>
  <si>
    <t>卢金铎</t>
  </si>
  <si>
    <t>陈咏梅</t>
  </si>
  <si>
    <t>龙广岳</t>
  </si>
  <si>
    <t>秦明洪</t>
  </si>
  <si>
    <t>段海军</t>
  </si>
  <si>
    <t>罗凤姣</t>
  </si>
  <si>
    <t>杨征波</t>
  </si>
  <si>
    <t>杨国清</t>
  </si>
  <si>
    <t>李建保</t>
  </si>
  <si>
    <t>任林华</t>
  </si>
  <si>
    <t>曹建军</t>
  </si>
  <si>
    <t>李游</t>
  </si>
  <si>
    <t>合计</t>
  </si>
  <si>
    <t>君山区2019年第二季度扶贫贷款贴息汇总表（截止6月30日）</t>
  </si>
  <si>
    <t>单位</t>
  </si>
  <si>
    <t>贴息笔数</t>
  </si>
  <si>
    <t>柳林洲街道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</si>
</sst>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yyyy/mm/dd"/>
    <numFmt numFmtId="178" formatCode="0_);[Red]\(0\)"/>
    <numFmt numFmtId="179" formatCode="0.00_);[Red]\(0.00\)"/>
  </numFmts>
  <fonts count="42">
    <font>
      <sz val="11"/>
      <color indexed="8"/>
      <name val="宋体"/>
      <charset val="134"/>
    </font>
    <font>
      <sz val="20"/>
      <color indexed="8"/>
      <name val="方正小标宋简体"/>
      <charset val="134"/>
    </font>
    <font>
      <sz val="20"/>
      <color indexed="8"/>
      <name val="宋体"/>
      <charset val="134"/>
    </font>
    <font>
      <sz val="18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sz val="20"/>
      <name val="方正小标宋简体"/>
      <charset val="134"/>
    </font>
    <font>
      <sz val="10"/>
      <name val="黑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rgb="FFFF0000"/>
      <name val="宋体"/>
      <charset val="134"/>
    </font>
    <font>
      <sz val="9"/>
      <name val="宋体"/>
      <charset val="134"/>
      <scheme val="minor"/>
    </font>
    <font>
      <sz val="10"/>
      <name val="仿宋_GB2312"/>
      <charset val="134"/>
    </font>
    <font>
      <sz val="11"/>
      <color indexed="8"/>
      <name val="宋体"/>
      <charset val="134"/>
    </font>
    <font>
      <sz val="11"/>
      <color indexed="60"/>
      <name val="宋体"/>
      <charset val="134"/>
    </font>
    <font>
      <sz val="11"/>
      <color theme="1"/>
      <name val="宋体"/>
      <charset val="134"/>
      <scheme val="minor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1"/>
      <color indexed="8"/>
      <name val="宋体"/>
      <charset val="134"/>
    </font>
    <font>
      <b/>
      <sz val="18"/>
      <color indexed="6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3"/>
      <color indexed="62"/>
      <name val="宋体"/>
      <charset val="134"/>
    </font>
    <font>
      <b/>
      <sz val="11"/>
      <color indexed="53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b/>
      <sz val="11"/>
      <color indexed="54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19"/>
      <name val="宋体"/>
      <charset val="134"/>
    </font>
    <font>
      <sz val="11"/>
      <color indexed="16"/>
      <name val="宋体"/>
      <charset val="134"/>
    </font>
    <font>
      <sz val="10"/>
      <name val="Arial"/>
      <charset val="134"/>
    </font>
    <font>
      <sz val="11"/>
      <color indexed="53"/>
      <name val="宋体"/>
      <charset val="134"/>
    </font>
    <font>
      <sz val="1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92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5" fillId="4" borderId="1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30" fillId="5" borderId="12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0" borderId="9" applyNumberFormat="0" applyFont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28" fillId="16" borderId="1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9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41" fillId="0" borderId="0">
      <alignment vertical="center"/>
    </xf>
    <xf numFmtId="0" fontId="26" fillId="2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8" fillId="16" borderId="13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4" borderId="12" applyNumberFormat="0" applyAlignment="0" applyProtection="0">
      <alignment vertical="center"/>
    </xf>
    <xf numFmtId="0" fontId="13" fillId="10" borderId="9" applyNumberFormat="0" applyFont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1" xfId="61" applyFont="1" applyBorder="1" applyAlignment="1">
      <alignment horizontal="center" vertical="center"/>
    </xf>
    <xf numFmtId="0" fontId="2" fillId="0" borderId="1" xfId="61" applyFont="1" applyBorder="1" applyAlignment="1">
      <alignment horizontal="center" vertical="center"/>
    </xf>
    <xf numFmtId="0" fontId="3" fillId="0" borderId="2" xfId="61" applyFont="1" applyBorder="1" applyAlignment="1">
      <alignment horizontal="center" vertical="center"/>
    </xf>
    <xf numFmtId="0" fontId="4" fillId="0" borderId="2" xfId="61" applyFont="1" applyBorder="1" applyAlignment="1">
      <alignment horizontal="center" vertical="center"/>
    </xf>
    <xf numFmtId="0" fontId="5" fillId="0" borderId="2" xfId="61" applyFont="1" applyBorder="1" applyAlignment="1">
      <alignment horizontal="center" vertical="center"/>
    </xf>
    <xf numFmtId="176" fontId="5" fillId="0" borderId="2" xfId="61" applyNumberFormat="1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6" fillId="0" borderId="1" xfId="77" applyFont="1" applyFill="1" applyBorder="1" applyAlignment="1">
      <alignment horizontal="center" vertical="center"/>
    </xf>
    <xf numFmtId="0" fontId="7" fillId="0" borderId="3" xfId="77" applyFont="1" applyFill="1" applyBorder="1" applyAlignment="1">
      <alignment horizontal="center" vertical="center"/>
    </xf>
    <xf numFmtId="0" fontId="7" fillId="0" borderId="3" xfId="77" applyFont="1" applyFill="1" applyBorder="1" applyAlignment="1">
      <alignment horizontal="center" vertical="center" wrapText="1"/>
    </xf>
    <xf numFmtId="178" fontId="8" fillId="0" borderId="2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vertical="center" wrapText="1"/>
    </xf>
    <xf numFmtId="0" fontId="8" fillId="0" borderId="2" xfId="77" applyFont="1" applyFill="1" applyBorder="1" applyAlignment="1">
      <alignment horizontal="center" vertical="center"/>
    </xf>
    <xf numFmtId="14" fontId="9" fillId="0" borderId="4" xfId="0" applyNumberFormat="1" applyFont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176" fontId="7" fillId="0" borderId="5" xfId="77" applyNumberFormat="1" applyFont="1" applyFill="1" applyBorder="1" applyAlignment="1">
      <alignment horizontal="center" vertical="center" wrapText="1"/>
    </xf>
    <xf numFmtId="176" fontId="7" fillId="0" borderId="2" xfId="77" applyNumberFormat="1" applyFont="1" applyFill="1" applyBorder="1" applyAlignment="1">
      <alignment horizontal="center" vertical="center"/>
    </xf>
    <xf numFmtId="14" fontId="8" fillId="0" borderId="2" xfId="0" applyNumberFormat="1" applyFont="1" applyFill="1" applyBorder="1" applyAlignment="1">
      <alignment horizontal="center" vertical="center" wrapText="1"/>
    </xf>
    <xf numFmtId="176" fontId="8" fillId="0" borderId="6" xfId="0" applyNumberFormat="1" applyFont="1" applyFill="1" applyBorder="1" applyAlignment="1">
      <alignment horizontal="center" vertical="center"/>
    </xf>
    <xf numFmtId="179" fontId="8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178" fontId="0" fillId="0" borderId="0" xfId="0" applyNumberFormat="1" applyFont="1" applyFill="1" applyAlignment="1">
      <alignment horizontal="center" vertical="center"/>
    </xf>
    <xf numFmtId="14" fontId="10" fillId="0" borderId="2" xfId="0" applyNumberFormat="1" applyFont="1" applyFill="1" applyBorder="1" applyAlignment="1">
      <alignment horizontal="center" vertical="center" wrapText="1"/>
    </xf>
    <xf numFmtId="176" fontId="10" fillId="0" borderId="6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4" fontId="9" fillId="0" borderId="4" xfId="0" applyNumberFormat="1" applyFont="1" applyFill="1" applyBorder="1" applyAlignment="1">
      <alignment horizontal="center" vertical="center" wrapText="1"/>
    </xf>
    <xf numFmtId="14" fontId="9" fillId="0" borderId="4" xfId="0" applyNumberFormat="1" applyFont="1" applyFill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4" fontId="12" fillId="0" borderId="2" xfId="77" applyNumberFormat="1" applyFont="1" applyFill="1" applyBorder="1" applyAlignment="1">
      <alignment horizontal="center" vertical="center"/>
    </xf>
    <xf numFmtId="0" fontId="12" fillId="0" borderId="2" xfId="77" applyNumberFormat="1" applyFont="1" applyFill="1" applyBorder="1" applyAlignment="1">
      <alignment horizontal="center" vertical="center"/>
    </xf>
    <xf numFmtId="49" fontId="12" fillId="0" borderId="2" xfId="77" applyNumberFormat="1" applyFont="1" applyFill="1" applyBorder="1" applyAlignment="1">
      <alignment horizontal="center" vertical="center"/>
    </xf>
    <xf numFmtId="14" fontId="12" fillId="0" borderId="2" xfId="77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4" fontId="8" fillId="0" borderId="4" xfId="0" applyNumberFormat="1" applyFont="1" applyBorder="1" applyAlignment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计算 2" xfId="7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60% - 强调文字颜色 4 2" xfId="43"/>
    <cellStyle name="输出 2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适中 2" xfId="55"/>
    <cellStyle name="40% - 强调文字颜色 6" xfId="56" builtinId="51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60% - 强调文字颜色 2 2" xfId="67"/>
    <cellStyle name="60% - 强调文字颜色 3 2" xfId="68"/>
    <cellStyle name="60% - 强调文字颜色 5 2" xfId="69"/>
    <cellStyle name="60% - 强调文字颜色 6 2" xfId="70"/>
    <cellStyle name="标题 1 2" xfId="71"/>
    <cellStyle name="标题 2 2" xfId="72"/>
    <cellStyle name="标题 3 2" xfId="73"/>
    <cellStyle name="标题 4 2" xfId="74"/>
    <cellStyle name="标题 5" xfId="75"/>
    <cellStyle name="差 2" xfId="76"/>
    <cellStyle name="常规 2" xfId="77"/>
    <cellStyle name="好 2" xfId="78"/>
    <cellStyle name="汇总 2" xfId="79"/>
    <cellStyle name="检查单元格 2" xfId="80"/>
    <cellStyle name="解释性文本 2" xfId="81"/>
    <cellStyle name="警告文本 2" xfId="82"/>
    <cellStyle name="链接单元格 2" xfId="83"/>
    <cellStyle name="强调文字颜色 1 2" xfId="84"/>
    <cellStyle name="强调文字颜色 2 2" xfId="85"/>
    <cellStyle name="强调文字颜色 3 2" xfId="86"/>
    <cellStyle name="强调文字颜色 4 2" xfId="87"/>
    <cellStyle name="强调文字颜色 5 2" xfId="88"/>
    <cellStyle name="强调文字颜色 6 2" xfId="89"/>
    <cellStyle name="输入 2" xfId="90"/>
    <cellStyle name="注释 2" xfId="9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58"/>
  <sheetViews>
    <sheetView workbookViewId="0">
      <selection activeCell="A155" sqref="A155"/>
    </sheetView>
  </sheetViews>
  <sheetFormatPr defaultColWidth="9" defaultRowHeight="26.1" customHeight="1"/>
  <cols>
    <col min="1" max="1" width="5.375" style="7" customWidth="1"/>
    <col min="2" max="2" width="9" style="7" customWidth="1"/>
    <col min="3" max="3" width="7.875" style="7" customWidth="1"/>
    <col min="4" max="4" width="10" style="7" customWidth="1"/>
    <col min="5" max="7" width="9.125" style="7" customWidth="1"/>
    <col min="8" max="9" width="9" style="7" customWidth="1"/>
    <col min="10" max="10" width="7.875" style="7" customWidth="1"/>
    <col min="11" max="11" width="8.5" style="8" customWidth="1"/>
    <col min="12" max="12" width="9.375" style="9" customWidth="1"/>
    <col min="13" max="13" width="10.625" style="7" customWidth="1"/>
    <col min="14" max="14" width="10.5" style="7" customWidth="1"/>
    <col min="15" max="15" width="9.625" style="7" customWidth="1"/>
    <col min="16" max="16384" width="9" style="7"/>
  </cols>
  <sheetData>
    <row r="1" ht="48" customHeight="1" spans="1:1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39" customHeight="1" spans="1:13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21" t="s">
        <v>11</v>
      </c>
      <c r="L2" s="22" t="s">
        <v>12</v>
      </c>
      <c r="M2" s="22" t="s">
        <v>13</v>
      </c>
    </row>
    <row r="3" customHeight="1" spans="1:16">
      <c r="A3" s="13">
        <v>1</v>
      </c>
      <c r="B3" s="14" t="s">
        <v>14</v>
      </c>
      <c r="C3" s="15" t="s">
        <v>15</v>
      </c>
      <c r="D3" s="16">
        <v>50000</v>
      </c>
      <c r="E3" s="17">
        <v>20161111</v>
      </c>
      <c r="F3" s="15">
        <v>20191111</v>
      </c>
      <c r="G3" s="18" t="s">
        <v>16</v>
      </c>
      <c r="H3" s="19">
        <v>43556</v>
      </c>
      <c r="I3" s="23">
        <v>43646</v>
      </c>
      <c r="J3" s="13">
        <f>I3-H3</f>
        <v>90</v>
      </c>
      <c r="K3" s="24">
        <v>4.75</v>
      </c>
      <c r="L3" s="25">
        <v>593.75</v>
      </c>
      <c r="M3" s="26"/>
      <c r="N3" s="27"/>
      <c r="O3" s="27"/>
      <c r="P3" s="28"/>
    </row>
    <row r="4" customHeight="1" spans="1:16">
      <c r="A4" s="13">
        <v>2</v>
      </c>
      <c r="B4" s="14" t="s">
        <v>14</v>
      </c>
      <c r="C4" s="15" t="s">
        <v>17</v>
      </c>
      <c r="D4" s="16">
        <v>50000</v>
      </c>
      <c r="E4" s="15">
        <v>20161111</v>
      </c>
      <c r="F4" s="15">
        <v>20191111</v>
      </c>
      <c r="G4" s="18" t="s">
        <v>16</v>
      </c>
      <c r="H4" s="19">
        <v>43556</v>
      </c>
      <c r="I4" s="23">
        <v>43646</v>
      </c>
      <c r="J4" s="13">
        <f t="shared" ref="J4:J66" si="0">I4-H4</f>
        <v>90</v>
      </c>
      <c r="K4" s="24">
        <v>4.75</v>
      </c>
      <c r="L4" s="25">
        <v>593.75</v>
      </c>
      <c r="M4" s="26"/>
      <c r="N4" s="27"/>
      <c r="O4" s="27"/>
      <c r="P4" s="28"/>
    </row>
    <row r="5" customHeight="1" spans="1:16">
      <c r="A5" s="13">
        <v>3</v>
      </c>
      <c r="B5" s="14" t="s">
        <v>14</v>
      </c>
      <c r="C5" s="15" t="s">
        <v>18</v>
      </c>
      <c r="D5" s="16">
        <v>50000</v>
      </c>
      <c r="E5" s="15">
        <v>20161128</v>
      </c>
      <c r="F5" s="15">
        <v>20191128</v>
      </c>
      <c r="G5" s="18" t="s">
        <v>16</v>
      </c>
      <c r="H5" s="19">
        <v>43556</v>
      </c>
      <c r="I5" s="23">
        <v>43646</v>
      </c>
      <c r="J5" s="13">
        <f t="shared" si="0"/>
        <v>90</v>
      </c>
      <c r="K5" s="24">
        <v>4.75</v>
      </c>
      <c r="L5" s="25">
        <v>593.75</v>
      </c>
      <c r="M5" s="26"/>
      <c r="N5" s="27"/>
      <c r="O5" s="27"/>
      <c r="P5" s="28"/>
    </row>
    <row r="6" customHeight="1" spans="1:16">
      <c r="A6" s="13">
        <v>4</v>
      </c>
      <c r="B6" s="14" t="s">
        <v>14</v>
      </c>
      <c r="C6" s="15" t="s">
        <v>19</v>
      </c>
      <c r="D6" s="16">
        <v>50000</v>
      </c>
      <c r="E6" s="15">
        <v>20161128</v>
      </c>
      <c r="F6" s="15">
        <v>20191128</v>
      </c>
      <c r="G6" s="18" t="s">
        <v>16</v>
      </c>
      <c r="H6" s="19">
        <v>43556</v>
      </c>
      <c r="I6" s="23">
        <v>43646</v>
      </c>
      <c r="J6" s="13">
        <f t="shared" si="0"/>
        <v>90</v>
      </c>
      <c r="K6" s="24">
        <v>4.75</v>
      </c>
      <c r="L6" s="25">
        <v>593.75</v>
      </c>
      <c r="M6" s="26"/>
      <c r="N6" s="27"/>
      <c r="O6" s="27"/>
      <c r="P6" s="28"/>
    </row>
    <row r="7" customHeight="1" spans="1:16">
      <c r="A7" s="13">
        <v>5</v>
      </c>
      <c r="B7" s="14" t="s">
        <v>14</v>
      </c>
      <c r="C7" s="15" t="s">
        <v>20</v>
      </c>
      <c r="D7" s="16">
        <v>50000</v>
      </c>
      <c r="E7" s="15">
        <v>20161128</v>
      </c>
      <c r="F7" s="15">
        <v>20191128</v>
      </c>
      <c r="G7" s="18" t="s">
        <v>16</v>
      </c>
      <c r="H7" s="19">
        <v>43556</v>
      </c>
      <c r="I7" s="23">
        <v>43646</v>
      </c>
      <c r="J7" s="13">
        <f t="shared" si="0"/>
        <v>90</v>
      </c>
      <c r="K7" s="24">
        <v>4.75</v>
      </c>
      <c r="L7" s="25">
        <v>593.75</v>
      </c>
      <c r="M7" s="26"/>
      <c r="N7" s="27"/>
      <c r="O7" s="27"/>
      <c r="P7" s="28"/>
    </row>
    <row r="8" customHeight="1" spans="1:16">
      <c r="A8" s="13">
        <v>6</v>
      </c>
      <c r="B8" s="14" t="s">
        <v>14</v>
      </c>
      <c r="C8" s="15" t="s">
        <v>21</v>
      </c>
      <c r="D8" s="16">
        <v>50000</v>
      </c>
      <c r="E8" s="15">
        <v>20180809</v>
      </c>
      <c r="F8" s="15">
        <v>20190809</v>
      </c>
      <c r="G8" s="18" t="s">
        <v>22</v>
      </c>
      <c r="H8" s="19">
        <v>43556</v>
      </c>
      <c r="I8" s="23">
        <v>43646</v>
      </c>
      <c r="J8" s="13">
        <f t="shared" si="0"/>
        <v>90</v>
      </c>
      <c r="K8" s="24">
        <v>4.35</v>
      </c>
      <c r="L8" s="25">
        <v>543.75</v>
      </c>
      <c r="M8" s="26"/>
      <c r="N8" s="27"/>
      <c r="O8" s="27"/>
      <c r="P8" s="28"/>
    </row>
    <row r="9" customHeight="1" spans="1:16">
      <c r="A9" s="13">
        <v>7</v>
      </c>
      <c r="B9" s="14" t="s">
        <v>14</v>
      </c>
      <c r="C9" s="15" t="s">
        <v>23</v>
      </c>
      <c r="D9" s="16">
        <v>50000</v>
      </c>
      <c r="E9" s="15">
        <v>20180814</v>
      </c>
      <c r="F9" s="15">
        <v>20190814</v>
      </c>
      <c r="G9" s="18" t="s">
        <v>22</v>
      </c>
      <c r="H9" s="19">
        <v>43556</v>
      </c>
      <c r="I9" s="23">
        <v>43646</v>
      </c>
      <c r="J9" s="13">
        <f t="shared" si="0"/>
        <v>90</v>
      </c>
      <c r="K9" s="24">
        <v>4.35</v>
      </c>
      <c r="L9" s="25">
        <v>543.75</v>
      </c>
      <c r="M9" s="26"/>
      <c r="N9" s="27"/>
      <c r="O9" s="27"/>
      <c r="P9" s="28"/>
    </row>
    <row r="10" customHeight="1" spans="1:16">
      <c r="A10" s="13">
        <v>8</v>
      </c>
      <c r="B10" s="14" t="s">
        <v>14</v>
      </c>
      <c r="C10" s="15" t="s">
        <v>24</v>
      </c>
      <c r="D10" s="16">
        <v>50000</v>
      </c>
      <c r="E10" s="15">
        <v>20180816</v>
      </c>
      <c r="F10" s="15">
        <v>20190816</v>
      </c>
      <c r="G10" s="18" t="s">
        <v>22</v>
      </c>
      <c r="H10" s="19">
        <v>43556</v>
      </c>
      <c r="I10" s="23">
        <v>43646</v>
      </c>
      <c r="J10" s="13">
        <f t="shared" si="0"/>
        <v>90</v>
      </c>
      <c r="K10" s="24">
        <v>4.35</v>
      </c>
      <c r="L10" s="25">
        <v>543.75</v>
      </c>
      <c r="M10" s="26"/>
      <c r="N10" s="27"/>
      <c r="O10" s="27"/>
      <c r="P10" s="28"/>
    </row>
    <row r="11" customHeight="1" spans="1:16">
      <c r="A11" s="13">
        <v>9</v>
      </c>
      <c r="B11" s="14" t="s">
        <v>14</v>
      </c>
      <c r="C11" s="15" t="s">
        <v>25</v>
      </c>
      <c r="D11" s="16">
        <v>40000</v>
      </c>
      <c r="E11" s="15">
        <v>20180913</v>
      </c>
      <c r="F11" s="15">
        <v>20190913</v>
      </c>
      <c r="G11" s="18" t="s">
        <v>22</v>
      </c>
      <c r="H11" s="19">
        <v>43556</v>
      </c>
      <c r="I11" s="23">
        <v>43646</v>
      </c>
      <c r="J11" s="13">
        <f t="shared" si="0"/>
        <v>90</v>
      </c>
      <c r="K11" s="24">
        <v>4.35</v>
      </c>
      <c r="L11" s="25">
        <v>435</v>
      </c>
      <c r="M11" s="26"/>
      <c r="N11" s="27"/>
      <c r="O11" s="27"/>
      <c r="P11" s="28"/>
    </row>
    <row r="12" customHeight="1" spans="1:16">
      <c r="A12" s="13">
        <v>10</v>
      </c>
      <c r="B12" s="14" t="s">
        <v>14</v>
      </c>
      <c r="C12" s="15" t="s">
        <v>26</v>
      </c>
      <c r="D12" s="16">
        <v>50000</v>
      </c>
      <c r="E12" s="15">
        <v>20180925</v>
      </c>
      <c r="F12" s="15">
        <v>20190925</v>
      </c>
      <c r="G12" s="18" t="s">
        <v>22</v>
      </c>
      <c r="H12" s="19">
        <v>43556</v>
      </c>
      <c r="I12" s="23">
        <v>43646</v>
      </c>
      <c r="J12" s="13">
        <f t="shared" si="0"/>
        <v>90</v>
      </c>
      <c r="K12" s="24">
        <v>4.35</v>
      </c>
      <c r="L12" s="25">
        <v>543.75</v>
      </c>
      <c r="M12" s="26"/>
      <c r="N12" s="27"/>
      <c r="O12" s="27"/>
      <c r="P12" s="28"/>
    </row>
    <row r="13" customHeight="1" spans="1:16">
      <c r="A13" s="13">
        <v>11</v>
      </c>
      <c r="B13" s="14" t="s">
        <v>14</v>
      </c>
      <c r="C13" s="15" t="s">
        <v>27</v>
      </c>
      <c r="D13" s="16">
        <v>26000</v>
      </c>
      <c r="E13" s="15">
        <v>20181001</v>
      </c>
      <c r="F13" s="15">
        <v>20190929</v>
      </c>
      <c r="G13" s="18" t="s">
        <v>22</v>
      </c>
      <c r="H13" s="19">
        <v>43556</v>
      </c>
      <c r="I13" s="23">
        <v>43646</v>
      </c>
      <c r="J13" s="13">
        <f t="shared" si="0"/>
        <v>90</v>
      </c>
      <c r="K13" s="24">
        <v>4.35</v>
      </c>
      <c r="L13" s="25">
        <v>282.75</v>
      </c>
      <c r="M13" s="26"/>
      <c r="N13" s="27"/>
      <c r="O13" s="27"/>
      <c r="P13" s="28"/>
    </row>
    <row r="14" customHeight="1" spans="1:16">
      <c r="A14" s="13">
        <v>12</v>
      </c>
      <c r="B14" s="14" t="s">
        <v>14</v>
      </c>
      <c r="C14" s="15" t="s">
        <v>28</v>
      </c>
      <c r="D14" s="16">
        <v>50000</v>
      </c>
      <c r="E14" s="15">
        <v>20181009</v>
      </c>
      <c r="F14" s="15">
        <v>20190929</v>
      </c>
      <c r="G14" s="18" t="s">
        <v>22</v>
      </c>
      <c r="H14" s="19">
        <v>43556</v>
      </c>
      <c r="I14" s="23">
        <v>43646</v>
      </c>
      <c r="J14" s="13">
        <f t="shared" si="0"/>
        <v>90</v>
      </c>
      <c r="K14" s="24">
        <v>4.35</v>
      </c>
      <c r="L14" s="25">
        <v>543.75</v>
      </c>
      <c r="M14" s="26"/>
      <c r="N14" s="27"/>
      <c r="O14" s="27"/>
      <c r="P14" s="28"/>
    </row>
    <row r="15" customHeight="1" spans="1:16">
      <c r="A15" s="13">
        <v>13</v>
      </c>
      <c r="B15" s="14" t="s">
        <v>14</v>
      </c>
      <c r="C15" s="15" t="s">
        <v>29</v>
      </c>
      <c r="D15" s="16">
        <v>50000</v>
      </c>
      <c r="E15" s="15">
        <v>20181023</v>
      </c>
      <c r="F15" s="15">
        <v>20191023</v>
      </c>
      <c r="G15" s="18" t="s">
        <v>22</v>
      </c>
      <c r="H15" s="19">
        <v>43556</v>
      </c>
      <c r="I15" s="23">
        <v>43646</v>
      </c>
      <c r="J15" s="13">
        <f t="shared" si="0"/>
        <v>90</v>
      </c>
      <c r="K15" s="24">
        <v>4.35</v>
      </c>
      <c r="L15" s="25">
        <v>543.75</v>
      </c>
      <c r="M15" s="26"/>
      <c r="N15" s="27"/>
      <c r="O15" s="27"/>
      <c r="P15" s="28"/>
    </row>
    <row r="16" customHeight="1" spans="1:16">
      <c r="A16" s="13">
        <v>14</v>
      </c>
      <c r="B16" s="14" t="s">
        <v>14</v>
      </c>
      <c r="C16" s="15" t="s">
        <v>30</v>
      </c>
      <c r="D16" s="16">
        <v>30000</v>
      </c>
      <c r="E16" s="15">
        <v>20181106</v>
      </c>
      <c r="F16" s="15">
        <v>20191106</v>
      </c>
      <c r="G16" s="18" t="s">
        <v>22</v>
      </c>
      <c r="H16" s="19">
        <v>43556</v>
      </c>
      <c r="I16" s="23">
        <v>43646</v>
      </c>
      <c r="J16" s="13">
        <f t="shared" si="0"/>
        <v>90</v>
      </c>
      <c r="K16" s="24">
        <v>4.35</v>
      </c>
      <c r="L16" s="25">
        <v>326.25</v>
      </c>
      <c r="M16" s="26"/>
      <c r="N16" s="27"/>
      <c r="O16" s="27"/>
      <c r="P16" s="28"/>
    </row>
    <row r="17" customHeight="1" spans="1:16">
      <c r="A17" s="13">
        <v>15</v>
      </c>
      <c r="B17" s="14" t="s">
        <v>14</v>
      </c>
      <c r="C17" s="15" t="s">
        <v>31</v>
      </c>
      <c r="D17" s="16">
        <v>50000</v>
      </c>
      <c r="E17" s="15">
        <v>20181106</v>
      </c>
      <c r="F17" s="15">
        <v>20191106</v>
      </c>
      <c r="G17" s="18" t="s">
        <v>22</v>
      </c>
      <c r="H17" s="19">
        <v>43556</v>
      </c>
      <c r="I17" s="23">
        <v>43646</v>
      </c>
      <c r="J17" s="13">
        <f t="shared" si="0"/>
        <v>90</v>
      </c>
      <c r="K17" s="24">
        <v>4.35</v>
      </c>
      <c r="L17" s="25">
        <v>543.75</v>
      </c>
      <c r="M17" s="26"/>
      <c r="N17" s="27"/>
      <c r="O17" s="27"/>
      <c r="P17" s="28"/>
    </row>
    <row r="18" customHeight="1" spans="1:16">
      <c r="A18" s="13">
        <v>16</v>
      </c>
      <c r="B18" s="14" t="s">
        <v>14</v>
      </c>
      <c r="C18" s="15" t="s">
        <v>32</v>
      </c>
      <c r="D18" s="16">
        <v>50000</v>
      </c>
      <c r="E18" s="15">
        <v>20181106</v>
      </c>
      <c r="F18" s="15">
        <v>20191106</v>
      </c>
      <c r="G18" s="18" t="s">
        <v>22</v>
      </c>
      <c r="H18" s="19">
        <v>43556</v>
      </c>
      <c r="I18" s="23">
        <v>43646</v>
      </c>
      <c r="J18" s="13">
        <f t="shared" si="0"/>
        <v>90</v>
      </c>
      <c r="K18" s="24">
        <v>4.35</v>
      </c>
      <c r="L18" s="25">
        <v>543.75</v>
      </c>
      <c r="M18" s="26"/>
      <c r="N18" s="27"/>
      <c r="O18" s="27"/>
      <c r="P18" s="28"/>
    </row>
    <row r="19" customHeight="1" spans="1:16">
      <c r="A19" s="13">
        <v>17</v>
      </c>
      <c r="B19" s="14" t="s">
        <v>14</v>
      </c>
      <c r="C19" s="15" t="s">
        <v>33</v>
      </c>
      <c r="D19" s="16">
        <v>30000</v>
      </c>
      <c r="E19" s="15">
        <v>20181107</v>
      </c>
      <c r="F19" s="15">
        <v>20191107</v>
      </c>
      <c r="G19" s="18" t="s">
        <v>22</v>
      </c>
      <c r="H19" s="19">
        <v>43556</v>
      </c>
      <c r="I19" s="23">
        <v>43646</v>
      </c>
      <c r="J19" s="13">
        <f t="shared" si="0"/>
        <v>90</v>
      </c>
      <c r="K19" s="24">
        <v>4.35</v>
      </c>
      <c r="L19" s="25">
        <v>326.25</v>
      </c>
      <c r="M19" s="26"/>
      <c r="N19" s="27"/>
      <c r="O19" s="27"/>
      <c r="P19" s="28"/>
    </row>
    <row r="20" customHeight="1" spans="1:16">
      <c r="A20" s="13">
        <v>18</v>
      </c>
      <c r="B20" s="14" t="s">
        <v>14</v>
      </c>
      <c r="C20" s="15" t="s">
        <v>34</v>
      </c>
      <c r="D20" s="16">
        <v>50000</v>
      </c>
      <c r="E20" s="15">
        <v>20181107</v>
      </c>
      <c r="F20" s="15">
        <v>20191107</v>
      </c>
      <c r="G20" s="18" t="s">
        <v>22</v>
      </c>
      <c r="H20" s="19">
        <v>43556</v>
      </c>
      <c r="I20" s="23">
        <v>43646</v>
      </c>
      <c r="J20" s="13">
        <f t="shared" si="0"/>
        <v>90</v>
      </c>
      <c r="K20" s="24">
        <v>4.35</v>
      </c>
      <c r="L20" s="25">
        <v>543.75</v>
      </c>
      <c r="M20" s="26"/>
      <c r="N20" s="27"/>
      <c r="O20" s="27"/>
      <c r="P20" s="28"/>
    </row>
    <row r="21" customHeight="1" spans="1:16">
      <c r="A21" s="13">
        <v>19</v>
      </c>
      <c r="B21" s="14" t="s">
        <v>14</v>
      </c>
      <c r="C21" s="15" t="s">
        <v>35</v>
      </c>
      <c r="D21" s="16">
        <v>30000</v>
      </c>
      <c r="E21" s="15">
        <v>20181108</v>
      </c>
      <c r="F21" s="15">
        <v>20191108</v>
      </c>
      <c r="G21" s="18" t="s">
        <v>22</v>
      </c>
      <c r="H21" s="19">
        <v>43556</v>
      </c>
      <c r="I21" s="23">
        <v>43646</v>
      </c>
      <c r="J21" s="13">
        <f t="shared" si="0"/>
        <v>90</v>
      </c>
      <c r="K21" s="24">
        <v>4.35</v>
      </c>
      <c r="L21" s="25">
        <v>326.25</v>
      </c>
      <c r="M21" s="26"/>
      <c r="N21" s="27"/>
      <c r="O21" s="27"/>
      <c r="P21" s="28"/>
    </row>
    <row r="22" customHeight="1" spans="1:16">
      <c r="A22" s="13">
        <v>20</v>
      </c>
      <c r="B22" s="14" t="s">
        <v>14</v>
      </c>
      <c r="C22" s="15" t="s">
        <v>36</v>
      </c>
      <c r="D22" s="16">
        <v>30000</v>
      </c>
      <c r="E22" s="15">
        <v>20181108</v>
      </c>
      <c r="F22" s="15">
        <v>20191108</v>
      </c>
      <c r="G22" s="18" t="s">
        <v>22</v>
      </c>
      <c r="H22" s="19">
        <v>43556</v>
      </c>
      <c r="I22" s="23">
        <v>43646</v>
      </c>
      <c r="J22" s="13">
        <f t="shared" si="0"/>
        <v>90</v>
      </c>
      <c r="K22" s="24">
        <v>4.35</v>
      </c>
      <c r="L22" s="25">
        <v>326.25</v>
      </c>
      <c r="M22" s="26"/>
      <c r="N22" s="27"/>
      <c r="O22" s="27"/>
      <c r="P22" s="28"/>
    </row>
    <row r="23" customHeight="1" spans="1:16">
      <c r="A23" s="13">
        <v>21</v>
      </c>
      <c r="B23" s="14" t="s">
        <v>14</v>
      </c>
      <c r="C23" s="15" t="s">
        <v>37</v>
      </c>
      <c r="D23" s="16">
        <v>50000</v>
      </c>
      <c r="E23" s="15">
        <v>20181123</v>
      </c>
      <c r="F23" s="15">
        <v>20191123</v>
      </c>
      <c r="G23" s="18" t="s">
        <v>22</v>
      </c>
      <c r="H23" s="19">
        <v>43556</v>
      </c>
      <c r="I23" s="23">
        <v>43646</v>
      </c>
      <c r="J23" s="13">
        <f t="shared" si="0"/>
        <v>90</v>
      </c>
      <c r="K23" s="24">
        <v>4.35</v>
      </c>
      <c r="L23" s="25">
        <v>543.75</v>
      </c>
      <c r="M23" s="26"/>
      <c r="N23" s="27"/>
      <c r="O23" s="27"/>
      <c r="P23" s="28"/>
    </row>
    <row r="24" customHeight="1" spans="1:16">
      <c r="A24" s="13">
        <v>22</v>
      </c>
      <c r="B24" s="14" t="s">
        <v>14</v>
      </c>
      <c r="C24" s="15" t="s">
        <v>38</v>
      </c>
      <c r="D24" s="16">
        <v>20000</v>
      </c>
      <c r="E24" s="15">
        <v>20181206</v>
      </c>
      <c r="F24" s="15">
        <v>20191206</v>
      </c>
      <c r="G24" s="18" t="s">
        <v>22</v>
      </c>
      <c r="H24" s="19">
        <v>43556</v>
      </c>
      <c r="I24" s="23">
        <v>43646</v>
      </c>
      <c r="J24" s="13">
        <f t="shared" si="0"/>
        <v>90</v>
      </c>
      <c r="K24" s="24">
        <v>4.35</v>
      </c>
      <c r="L24" s="25">
        <v>217.5</v>
      </c>
      <c r="M24" s="26"/>
      <c r="N24" s="27"/>
      <c r="O24" s="27"/>
      <c r="P24" s="28"/>
    </row>
    <row r="25" customHeight="1" spans="1:16">
      <c r="A25" s="13">
        <v>23</v>
      </c>
      <c r="B25" s="14" t="s">
        <v>14</v>
      </c>
      <c r="C25" s="15" t="s">
        <v>39</v>
      </c>
      <c r="D25" s="16">
        <v>30000</v>
      </c>
      <c r="E25" s="15">
        <v>20181210</v>
      </c>
      <c r="F25" s="15">
        <v>20191210</v>
      </c>
      <c r="G25" s="18" t="s">
        <v>22</v>
      </c>
      <c r="H25" s="19">
        <v>43556</v>
      </c>
      <c r="I25" s="23">
        <v>43646</v>
      </c>
      <c r="J25" s="13">
        <f t="shared" si="0"/>
        <v>90</v>
      </c>
      <c r="K25" s="24">
        <v>4.35</v>
      </c>
      <c r="L25" s="25">
        <v>326.25</v>
      </c>
      <c r="M25" s="26"/>
      <c r="N25" s="27"/>
      <c r="O25" s="27"/>
      <c r="P25" s="28"/>
    </row>
    <row r="26" customHeight="1" spans="1:16">
      <c r="A26" s="13">
        <v>24</v>
      </c>
      <c r="B26" s="14" t="s">
        <v>14</v>
      </c>
      <c r="C26" s="15" t="s">
        <v>40</v>
      </c>
      <c r="D26" s="16">
        <v>50000</v>
      </c>
      <c r="E26" s="15">
        <v>20190114</v>
      </c>
      <c r="F26" s="15">
        <v>20200114</v>
      </c>
      <c r="G26" s="18" t="s">
        <v>22</v>
      </c>
      <c r="H26" s="19">
        <v>43556</v>
      </c>
      <c r="I26" s="23">
        <v>43646</v>
      </c>
      <c r="J26" s="13">
        <f t="shared" si="0"/>
        <v>90</v>
      </c>
      <c r="K26" s="24">
        <v>4.35</v>
      </c>
      <c r="L26" s="25">
        <v>543.75</v>
      </c>
      <c r="M26" s="26"/>
      <c r="N26" s="27"/>
      <c r="O26" s="27"/>
      <c r="P26" s="28"/>
    </row>
    <row r="27" customHeight="1" spans="1:16">
      <c r="A27" s="13">
        <v>25</v>
      </c>
      <c r="B27" s="14" t="s">
        <v>14</v>
      </c>
      <c r="C27" s="15" t="s">
        <v>41</v>
      </c>
      <c r="D27" s="16">
        <v>50000</v>
      </c>
      <c r="E27" s="15">
        <v>20190118</v>
      </c>
      <c r="F27" s="15">
        <v>20200118</v>
      </c>
      <c r="G27" s="18" t="s">
        <v>22</v>
      </c>
      <c r="H27" s="19">
        <v>43556</v>
      </c>
      <c r="I27" s="23">
        <v>43646</v>
      </c>
      <c r="J27" s="13">
        <f t="shared" si="0"/>
        <v>90</v>
      </c>
      <c r="K27" s="24">
        <v>4.35</v>
      </c>
      <c r="L27" s="25">
        <v>543.75</v>
      </c>
      <c r="M27" s="26"/>
      <c r="N27" s="27"/>
      <c r="O27" s="27"/>
      <c r="P27" s="28"/>
    </row>
    <row r="28" customHeight="1" spans="1:16">
      <c r="A28" s="13">
        <v>26</v>
      </c>
      <c r="B28" s="14" t="s">
        <v>14</v>
      </c>
      <c r="C28" s="15" t="s">
        <v>42</v>
      </c>
      <c r="D28" s="16">
        <v>50000</v>
      </c>
      <c r="E28" s="15">
        <v>20190121</v>
      </c>
      <c r="F28" s="15">
        <v>20200118</v>
      </c>
      <c r="G28" s="18" t="s">
        <v>22</v>
      </c>
      <c r="H28" s="19">
        <v>43556</v>
      </c>
      <c r="I28" s="23">
        <v>43646</v>
      </c>
      <c r="J28" s="13">
        <f t="shared" si="0"/>
        <v>90</v>
      </c>
      <c r="K28" s="24">
        <v>4.35</v>
      </c>
      <c r="L28" s="25">
        <v>543.75</v>
      </c>
      <c r="M28" s="26"/>
      <c r="N28" s="27"/>
      <c r="O28" s="27"/>
      <c r="P28" s="28"/>
    </row>
    <row r="29" customHeight="1" spans="1:16">
      <c r="A29" s="13">
        <v>27</v>
      </c>
      <c r="B29" s="14" t="s">
        <v>14</v>
      </c>
      <c r="C29" s="15" t="s">
        <v>43</v>
      </c>
      <c r="D29" s="16">
        <v>50000</v>
      </c>
      <c r="E29" s="15">
        <v>20190122</v>
      </c>
      <c r="F29" s="15">
        <v>20200122</v>
      </c>
      <c r="G29" s="18" t="s">
        <v>22</v>
      </c>
      <c r="H29" s="19">
        <v>43556</v>
      </c>
      <c r="I29" s="23">
        <v>43646</v>
      </c>
      <c r="J29" s="13">
        <f t="shared" si="0"/>
        <v>90</v>
      </c>
      <c r="K29" s="24">
        <v>4.35</v>
      </c>
      <c r="L29" s="25">
        <v>543.75</v>
      </c>
      <c r="M29" s="26"/>
      <c r="N29" s="27"/>
      <c r="O29" s="27"/>
      <c r="P29" s="28"/>
    </row>
    <row r="30" customHeight="1" spans="1:16">
      <c r="A30" s="13">
        <v>28</v>
      </c>
      <c r="B30" s="14" t="s">
        <v>14</v>
      </c>
      <c r="C30" s="15" t="s">
        <v>44</v>
      </c>
      <c r="D30" s="16">
        <v>50000</v>
      </c>
      <c r="E30" s="15">
        <v>20190122</v>
      </c>
      <c r="F30" s="15">
        <v>20200122</v>
      </c>
      <c r="G30" s="18" t="s">
        <v>22</v>
      </c>
      <c r="H30" s="19">
        <v>43556</v>
      </c>
      <c r="I30" s="23">
        <v>43646</v>
      </c>
      <c r="J30" s="13">
        <f t="shared" si="0"/>
        <v>90</v>
      </c>
      <c r="K30" s="24">
        <v>4.35</v>
      </c>
      <c r="L30" s="25">
        <v>543.75</v>
      </c>
      <c r="M30" s="26"/>
      <c r="N30" s="27"/>
      <c r="O30" s="27"/>
      <c r="P30" s="28"/>
    </row>
    <row r="31" customHeight="1" spans="1:16">
      <c r="A31" s="13">
        <v>29</v>
      </c>
      <c r="B31" s="14" t="s">
        <v>14</v>
      </c>
      <c r="C31" s="15" t="s">
        <v>45</v>
      </c>
      <c r="D31" s="16">
        <v>50000</v>
      </c>
      <c r="E31" s="15">
        <v>20190222</v>
      </c>
      <c r="F31" s="15">
        <v>20200222</v>
      </c>
      <c r="G31" s="18" t="s">
        <v>22</v>
      </c>
      <c r="H31" s="19">
        <v>43556</v>
      </c>
      <c r="I31" s="23">
        <v>43646</v>
      </c>
      <c r="J31" s="13">
        <f t="shared" si="0"/>
        <v>90</v>
      </c>
      <c r="K31" s="24">
        <v>4.35</v>
      </c>
      <c r="L31" s="25">
        <v>543.75</v>
      </c>
      <c r="M31" s="26"/>
      <c r="N31" s="27"/>
      <c r="O31" s="27"/>
      <c r="P31" s="28"/>
    </row>
    <row r="32" customHeight="1" spans="1:16">
      <c r="A32" s="13">
        <v>30</v>
      </c>
      <c r="B32" s="14" t="s">
        <v>14</v>
      </c>
      <c r="C32" s="15" t="s">
        <v>46</v>
      </c>
      <c r="D32" s="16">
        <v>50000</v>
      </c>
      <c r="E32" s="15">
        <v>20180606</v>
      </c>
      <c r="F32" s="15">
        <v>20190605</v>
      </c>
      <c r="G32" s="18" t="s">
        <v>22</v>
      </c>
      <c r="H32" s="19">
        <v>43556</v>
      </c>
      <c r="I32" s="29">
        <v>43621</v>
      </c>
      <c r="J32" s="13">
        <f t="shared" si="0"/>
        <v>65</v>
      </c>
      <c r="K32" s="24">
        <v>4.35</v>
      </c>
      <c r="L32" s="25">
        <v>392.71</v>
      </c>
      <c r="M32" s="26"/>
      <c r="N32" s="27"/>
      <c r="O32" s="27"/>
      <c r="P32" s="28"/>
    </row>
    <row r="33" customHeight="1" spans="1:16">
      <c r="A33" s="13">
        <v>31</v>
      </c>
      <c r="B33" s="14" t="s">
        <v>14</v>
      </c>
      <c r="C33" s="15" t="s">
        <v>47</v>
      </c>
      <c r="D33" s="16">
        <v>50000</v>
      </c>
      <c r="E33" s="15">
        <v>20161128</v>
      </c>
      <c r="F33" s="15">
        <v>20191128</v>
      </c>
      <c r="G33" s="18" t="s">
        <v>22</v>
      </c>
      <c r="H33" s="19">
        <v>43556</v>
      </c>
      <c r="I33" s="23">
        <v>43635</v>
      </c>
      <c r="J33" s="13">
        <f t="shared" si="0"/>
        <v>79</v>
      </c>
      <c r="K33" s="30">
        <v>4.75</v>
      </c>
      <c r="L33" s="25">
        <v>521.18</v>
      </c>
      <c r="M33" s="26"/>
      <c r="N33" s="27"/>
      <c r="O33" s="27"/>
      <c r="P33" s="28"/>
    </row>
    <row r="34" customHeight="1" spans="1:16">
      <c r="A34" s="13">
        <v>32</v>
      </c>
      <c r="B34" s="14" t="s">
        <v>14</v>
      </c>
      <c r="C34" s="15" t="s">
        <v>48</v>
      </c>
      <c r="D34" s="16">
        <v>50000</v>
      </c>
      <c r="E34" s="15">
        <v>20161128</v>
      </c>
      <c r="F34" s="15">
        <v>20191128</v>
      </c>
      <c r="G34" s="18" t="s">
        <v>22</v>
      </c>
      <c r="H34" s="19">
        <v>43556</v>
      </c>
      <c r="I34" s="23">
        <v>43635</v>
      </c>
      <c r="J34" s="13">
        <f t="shared" si="0"/>
        <v>79</v>
      </c>
      <c r="K34" s="30">
        <v>4.75</v>
      </c>
      <c r="L34" s="25">
        <v>521.18</v>
      </c>
      <c r="M34" s="26"/>
      <c r="N34" s="27"/>
      <c r="O34" s="27"/>
      <c r="P34" s="28"/>
    </row>
    <row r="35" customHeight="1" spans="1:16">
      <c r="A35" s="13">
        <v>33</v>
      </c>
      <c r="B35" s="14" t="s">
        <v>49</v>
      </c>
      <c r="C35" s="15" t="s">
        <v>50</v>
      </c>
      <c r="D35" s="16">
        <v>30000</v>
      </c>
      <c r="E35" s="15">
        <v>20180425</v>
      </c>
      <c r="F35" s="15">
        <v>20190425</v>
      </c>
      <c r="G35" s="18" t="s">
        <v>22</v>
      </c>
      <c r="H35" s="19">
        <v>43556</v>
      </c>
      <c r="I35" s="29">
        <v>43580</v>
      </c>
      <c r="J35" s="13">
        <f t="shared" si="0"/>
        <v>24</v>
      </c>
      <c r="K35" s="24">
        <v>4.35</v>
      </c>
      <c r="L35" s="25">
        <v>87</v>
      </c>
      <c r="M35" s="26"/>
      <c r="N35" s="27"/>
      <c r="O35" s="27"/>
      <c r="P35" s="28"/>
    </row>
    <row r="36" customHeight="1" spans="1:16">
      <c r="A36" s="13">
        <v>34</v>
      </c>
      <c r="B36" s="14" t="s">
        <v>49</v>
      </c>
      <c r="C36" s="15" t="s">
        <v>51</v>
      </c>
      <c r="D36" s="16">
        <v>30000</v>
      </c>
      <c r="E36" s="15">
        <v>20180417</v>
      </c>
      <c r="F36" s="15">
        <v>20190417</v>
      </c>
      <c r="G36" s="18" t="s">
        <v>22</v>
      </c>
      <c r="H36" s="19">
        <v>43556</v>
      </c>
      <c r="I36" s="29">
        <v>43572</v>
      </c>
      <c r="J36" s="13">
        <f t="shared" si="0"/>
        <v>16</v>
      </c>
      <c r="K36" s="24">
        <v>4.35</v>
      </c>
      <c r="L36" s="25">
        <v>58</v>
      </c>
      <c r="M36" s="26"/>
      <c r="N36" s="27"/>
      <c r="O36" s="27"/>
      <c r="P36" s="28"/>
    </row>
    <row r="37" customHeight="1" spans="1:16">
      <c r="A37" s="13">
        <v>35</v>
      </c>
      <c r="B37" s="14" t="s">
        <v>49</v>
      </c>
      <c r="C37" s="15" t="s">
        <v>52</v>
      </c>
      <c r="D37" s="16">
        <v>30000</v>
      </c>
      <c r="E37" s="15">
        <v>20180511</v>
      </c>
      <c r="F37" s="15">
        <v>20190511</v>
      </c>
      <c r="G37" s="18" t="s">
        <v>22</v>
      </c>
      <c r="H37" s="19">
        <v>43556</v>
      </c>
      <c r="I37" s="29">
        <v>43596</v>
      </c>
      <c r="J37" s="13">
        <f t="shared" si="0"/>
        <v>40</v>
      </c>
      <c r="K37" s="24">
        <v>4.35</v>
      </c>
      <c r="L37" s="25">
        <v>145</v>
      </c>
      <c r="M37" s="26"/>
      <c r="N37" s="27"/>
      <c r="O37" s="27"/>
      <c r="P37" s="28"/>
    </row>
    <row r="38" customHeight="1" spans="1:16">
      <c r="A38" s="13">
        <v>36</v>
      </c>
      <c r="B38" s="14" t="s">
        <v>49</v>
      </c>
      <c r="C38" s="15" t="s">
        <v>53</v>
      </c>
      <c r="D38" s="16">
        <v>50000</v>
      </c>
      <c r="E38" s="15">
        <v>20190307</v>
      </c>
      <c r="F38" s="15">
        <v>20200307</v>
      </c>
      <c r="G38" s="18" t="s">
        <v>22</v>
      </c>
      <c r="H38" s="19">
        <v>43556</v>
      </c>
      <c r="I38" s="23">
        <v>43646</v>
      </c>
      <c r="J38" s="13">
        <f t="shared" si="0"/>
        <v>90</v>
      </c>
      <c r="K38" s="24">
        <v>4.35</v>
      </c>
      <c r="L38" s="25">
        <v>543.75</v>
      </c>
      <c r="M38" s="31"/>
      <c r="N38" s="27"/>
      <c r="O38" s="27"/>
      <c r="P38" s="28"/>
    </row>
    <row r="39" customHeight="1" spans="1:16">
      <c r="A39" s="13">
        <v>37</v>
      </c>
      <c r="B39" s="14" t="s">
        <v>49</v>
      </c>
      <c r="C39" s="15" t="s">
        <v>54</v>
      </c>
      <c r="D39" s="16">
        <v>50000</v>
      </c>
      <c r="E39" s="15">
        <v>20190301</v>
      </c>
      <c r="F39" s="15">
        <v>20200301</v>
      </c>
      <c r="G39" s="18" t="s">
        <v>22</v>
      </c>
      <c r="H39" s="19">
        <v>43556</v>
      </c>
      <c r="I39" s="23">
        <v>43646</v>
      </c>
      <c r="J39" s="13">
        <f t="shared" si="0"/>
        <v>90</v>
      </c>
      <c r="K39" s="24">
        <v>4.35</v>
      </c>
      <c r="L39" s="25">
        <v>543.75</v>
      </c>
      <c r="M39" s="32"/>
      <c r="N39" s="27"/>
      <c r="O39" s="27"/>
      <c r="P39" s="28"/>
    </row>
    <row r="40" customHeight="1" spans="1:16">
      <c r="A40" s="13">
        <v>38</v>
      </c>
      <c r="B40" s="14" t="s">
        <v>49</v>
      </c>
      <c r="C40" s="15" t="s">
        <v>55</v>
      </c>
      <c r="D40" s="16">
        <v>50000</v>
      </c>
      <c r="E40" s="15">
        <v>20190301</v>
      </c>
      <c r="F40" s="15">
        <v>20191214</v>
      </c>
      <c r="G40" s="18" t="s">
        <v>22</v>
      </c>
      <c r="H40" s="19">
        <v>43556</v>
      </c>
      <c r="I40" s="23">
        <v>43646</v>
      </c>
      <c r="J40" s="13">
        <f t="shared" si="0"/>
        <v>90</v>
      </c>
      <c r="K40" s="24">
        <v>4.35</v>
      </c>
      <c r="L40" s="25">
        <v>543.75</v>
      </c>
      <c r="M40" s="31"/>
      <c r="N40" s="27"/>
      <c r="O40" s="27"/>
      <c r="P40" s="28"/>
    </row>
    <row r="41" customHeight="1" spans="1:16">
      <c r="A41" s="13">
        <v>39</v>
      </c>
      <c r="B41" s="14" t="s">
        <v>49</v>
      </c>
      <c r="C41" s="15" t="s">
        <v>56</v>
      </c>
      <c r="D41" s="16">
        <v>30000</v>
      </c>
      <c r="E41" s="20">
        <v>20190124</v>
      </c>
      <c r="F41" s="20">
        <v>20200124</v>
      </c>
      <c r="G41" s="18" t="s">
        <v>22</v>
      </c>
      <c r="H41" s="19">
        <v>43556</v>
      </c>
      <c r="I41" s="23">
        <v>43646</v>
      </c>
      <c r="J41" s="13">
        <f t="shared" si="0"/>
        <v>90</v>
      </c>
      <c r="K41" s="24">
        <v>4.35</v>
      </c>
      <c r="L41" s="25">
        <v>326.25</v>
      </c>
      <c r="M41" s="32"/>
      <c r="N41" s="27"/>
      <c r="O41" s="27"/>
      <c r="P41" s="28"/>
    </row>
    <row r="42" customHeight="1" spans="1:16">
      <c r="A42" s="13">
        <v>40</v>
      </c>
      <c r="B42" s="14" t="s">
        <v>49</v>
      </c>
      <c r="C42" s="15" t="s">
        <v>57</v>
      </c>
      <c r="D42" s="16">
        <v>50000</v>
      </c>
      <c r="E42" s="15">
        <v>20190111</v>
      </c>
      <c r="F42" s="15">
        <v>20200111</v>
      </c>
      <c r="G42" s="18" t="s">
        <v>22</v>
      </c>
      <c r="H42" s="19">
        <v>43556</v>
      </c>
      <c r="I42" s="23">
        <v>43646</v>
      </c>
      <c r="J42" s="13">
        <f t="shared" si="0"/>
        <v>90</v>
      </c>
      <c r="K42" s="24">
        <v>4.35</v>
      </c>
      <c r="L42" s="25">
        <v>543.75</v>
      </c>
      <c r="M42" s="32"/>
      <c r="N42" s="27"/>
      <c r="O42" s="27"/>
      <c r="P42" s="28"/>
    </row>
    <row r="43" customHeight="1" spans="1:16">
      <c r="A43" s="13">
        <v>41</v>
      </c>
      <c r="B43" s="14" t="s">
        <v>49</v>
      </c>
      <c r="C43" s="15" t="s">
        <v>58</v>
      </c>
      <c r="D43" s="16">
        <v>30000</v>
      </c>
      <c r="E43" s="15">
        <v>20190110</v>
      </c>
      <c r="F43" s="15">
        <v>20200110</v>
      </c>
      <c r="G43" s="18" t="s">
        <v>22</v>
      </c>
      <c r="H43" s="19">
        <v>43556</v>
      </c>
      <c r="I43" s="23">
        <v>43646</v>
      </c>
      <c r="J43" s="13">
        <f t="shared" si="0"/>
        <v>90</v>
      </c>
      <c r="K43" s="24">
        <v>4.35</v>
      </c>
      <c r="L43" s="25">
        <v>326.25</v>
      </c>
      <c r="M43" s="31"/>
      <c r="N43" s="27"/>
      <c r="O43" s="27"/>
      <c r="P43" s="28"/>
    </row>
    <row r="44" customHeight="1" spans="1:16">
      <c r="A44" s="13">
        <v>42</v>
      </c>
      <c r="B44" s="14" t="s">
        <v>49</v>
      </c>
      <c r="C44" s="15" t="s">
        <v>59</v>
      </c>
      <c r="D44" s="16">
        <v>30000</v>
      </c>
      <c r="E44" s="15">
        <v>20190110</v>
      </c>
      <c r="F44" s="15">
        <v>20200110</v>
      </c>
      <c r="G44" s="18" t="s">
        <v>22</v>
      </c>
      <c r="H44" s="19">
        <v>43556</v>
      </c>
      <c r="I44" s="23">
        <v>43646</v>
      </c>
      <c r="J44" s="13">
        <f t="shared" si="0"/>
        <v>90</v>
      </c>
      <c r="K44" s="24">
        <v>4.35</v>
      </c>
      <c r="L44" s="25">
        <v>326.25</v>
      </c>
      <c r="M44" s="31"/>
      <c r="N44" s="27"/>
      <c r="O44" s="27"/>
      <c r="P44" s="28"/>
    </row>
    <row r="45" customHeight="1" spans="1:16">
      <c r="A45" s="13">
        <v>43</v>
      </c>
      <c r="B45" s="14" t="s">
        <v>49</v>
      </c>
      <c r="C45" s="15" t="s">
        <v>60</v>
      </c>
      <c r="D45" s="16">
        <v>30000</v>
      </c>
      <c r="E45" s="15">
        <v>20190109</v>
      </c>
      <c r="F45" s="15">
        <v>20200109</v>
      </c>
      <c r="G45" s="18" t="s">
        <v>22</v>
      </c>
      <c r="H45" s="19">
        <v>43556</v>
      </c>
      <c r="I45" s="23">
        <v>43646</v>
      </c>
      <c r="J45" s="13">
        <f t="shared" si="0"/>
        <v>90</v>
      </c>
      <c r="K45" s="24">
        <v>4.35</v>
      </c>
      <c r="L45" s="25">
        <v>326.25</v>
      </c>
      <c r="M45" s="32"/>
      <c r="N45" s="27"/>
      <c r="O45" s="27"/>
      <c r="P45" s="28"/>
    </row>
    <row r="46" customHeight="1" spans="1:16">
      <c r="A46" s="13">
        <v>44</v>
      </c>
      <c r="B46" s="14" t="s">
        <v>49</v>
      </c>
      <c r="C46" s="15" t="s">
        <v>61</v>
      </c>
      <c r="D46" s="16">
        <v>30000</v>
      </c>
      <c r="E46" s="15">
        <v>20190109</v>
      </c>
      <c r="F46" s="15">
        <v>20200109</v>
      </c>
      <c r="G46" s="18" t="s">
        <v>22</v>
      </c>
      <c r="H46" s="19">
        <v>43556</v>
      </c>
      <c r="I46" s="23">
        <v>43646</v>
      </c>
      <c r="J46" s="13">
        <f t="shared" si="0"/>
        <v>90</v>
      </c>
      <c r="K46" s="24">
        <v>4.35</v>
      </c>
      <c r="L46" s="25">
        <v>326.25</v>
      </c>
      <c r="M46" s="32"/>
      <c r="N46" s="27"/>
      <c r="O46" s="27"/>
      <c r="P46" s="28"/>
    </row>
    <row r="47" customHeight="1" spans="1:16">
      <c r="A47" s="13">
        <v>45</v>
      </c>
      <c r="B47" s="14" t="s">
        <v>49</v>
      </c>
      <c r="C47" s="15" t="s">
        <v>62</v>
      </c>
      <c r="D47" s="16">
        <v>30000</v>
      </c>
      <c r="E47" s="15">
        <v>20190109</v>
      </c>
      <c r="F47" s="15">
        <v>20200109</v>
      </c>
      <c r="G47" s="18" t="s">
        <v>22</v>
      </c>
      <c r="H47" s="19">
        <v>43556</v>
      </c>
      <c r="I47" s="23">
        <v>43646</v>
      </c>
      <c r="J47" s="13">
        <f t="shared" si="0"/>
        <v>90</v>
      </c>
      <c r="K47" s="24">
        <v>4.35</v>
      </c>
      <c r="L47" s="25">
        <v>326.25</v>
      </c>
      <c r="M47" s="26"/>
      <c r="N47" s="27"/>
      <c r="O47" s="27"/>
      <c r="P47" s="28"/>
    </row>
    <row r="48" customHeight="1" spans="1:16">
      <c r="A48" s="13">
        <v>46</v>
      </c>
      <c r="B48" s="14" t="s">
        <v>49</v>
      </c>
      <c r="C48" s="15" t="s">
        <v>63</v>
      </c>
      <c r="D48" s="16">
        <v>40000</v>
      </c>
      <c r="E48" s="15">
        <v>20190109</v>
      </c>
      <c r="F48" s="15">
        <v>20200109</v>
      </c>
      <c r="G48" s="18" t="s">
        <v>22</v>
      </c>
      <c r="H48" s="19">
        <v>43556</v>
      </c>
      <c r="I48" s="23">
        <v>43646</v>
      </c>
      <c r="J48" s="13">
        <f t="shared" si="0"/>
        <v>90</v>
      </c>
      <c r="K48" s="24">
        <v>4.35</v>
      </c>
      <c r="L48" s="25">
        <v>435</v>
      </c>
      <c r="M48" s="26"/>
      <c r="N48" s="27"/>
      <c r="O48" s="27"/>
      <c r="P48" s="28"/>
    </row>
    <row r="49" customHeight="1" spans="1:16">
      <c r="A49" s="13">
        <v>47</v>
      </c>
      <c r="B49" s="14" t="s">
        <v>49</v>
      </c>
      <c r="C49" s="15" t="s">
        <v>64</v>
      </c>
      <c r="D49" s="16">
        <v>50000</v>
      </c>
      <c r="E49" s="15">
        <v>20190109</v>
      </c>
      <c r="F49" s="15">
        <v>20200109</v>
      </c>
      <c r="G49" s="18" t="s">
        <v>22</v>
      </c>
      <c r="H49" s="19">
        <v>43556</v>
      </c>
      <c r="I49" s="23">
        <v>43646</v>
      </c>
      <c r="J49" s="13">
        <f t="shared" si="0"/>
        <v>90</v>
      </c>
      <c r="K49" s="24">
        <v>4.35</v>
      </c>
      <c r="L49" s="25">
        <v>543.75</v>
      </c>
      <c r="M49" s="26"/>
      <c r="N49" s="27"/>
      <c r="O49" s="27"/>
      <c r="P49" s="28"/>
    </row>
    <row r="50" customHeight="1" spans="1:16">
      <c r="A50" s="13">
        <v>48</v>
      </c>
      <c r="B50" s="14" t="s">
        <v>49</v>
      </c>
      <c r="C50" s="15" t="s">
        <v>65</v>
      </c>
      <c r="D50" s="16">
        <v>50000</v>
      </c>
      <c r="E50" s="15">
        <v>20190108</v>
      </c>
      <c r="F50" s="15">
        <v>20200108</v>
      </c>
      <c r="G50" s="18" t="s">
        <v>22</v>
      </c>
      <c r="H50" s="19">
        <v>43556</v>
      </c>
      <c r="I50" s="23">
        <v>43646</v>
      </c>
      <c r="J50" s="13">
        <f t="shared" si="0"/>
        <v>90</v>
      </c>
      <c r="K50" s="24">
        <v>4.35</v>
      </c>
      <c r="L50" s="25">
        <v>543.75</v>
      </c>
      <c r="M50" s="26"/>
      <c r="N50" s="27"/>
      <c r="O50" s="27"/>
      <c r="P50" s="28"/>
    </row>
    <row r="51" customHeight="1" spans="1:16">
      <c r="A51" s="13">
        <v>49</v>
      </c>
      <c r="B51" s="14" t="s">
        <v>49</v>
      </c>
      <c r="C51" s="15" t="s">
        <v>66</v>
      </c>
      <c r="D51" s="16">
        <v>30000</v>
      </c>
      <c r="E51" s="15">
        <v>20181009</v>
      </c>
      <c r="F51" s="15">
        <v>20191008</v>
      </c>
      <c r="G51" s="18" t="s">
        <v>22</v>
      </c>
      <c r="H51" s="19">
        <v>43556</v>
      </c>
      <c r="I51" s="23">
        <v>43646</v>
      </c>
      <c r="J51" s="13">
        <f t="shared" si="0"/>
        <v>90</v>
      </c>
      <c r="K51" s="24">
        <v>4.35</v>
      </c>
      <c r="L51" s="25">
        <v>326.25</v>
      </c>
      <c r="M51" s="26"/>
      <c r="N51" s="27"/>
      <c r="O51" s="27"/>
      <c r="P51" s="28"/>
    </row>
    <row r="52" customHeight="1" spans="1:16">
      <c r="A52" s="13">
        <v>50</v>
      </c>
      <c r="B52" s="14" t="s">
        <v>49</v>
      </c>
      <c r="C52" s="15" t="s">
        <v>67</v>
      </c>
      <c r="D52" s="16">
        <v>20000</v>
      </c>
      <c r="E52" s="15">
        <v>20180927</v>
      </c>
      <c r="F52" s="15">
        <v>20190927</v>
      </c>
      <c r="G52" s="18" t="s">
        <v>22</v>
      </c>
      <c r="H52" s="19">
        <v>43556</v>
      </c>
      <c r="I52" s="23">
        <v>43646</v>
      </c>
      <c r="J52" s="13">
        <f t="shared" si="0"/>
        <v>90</v>
      </c>
      <c r="K52" s="24">
        <v>4.35</v>
      </c>
      <c r="L52" s="25">
        <v>217.5</v>
      </c>
      <c r="M52" s="26"/>
      <c r="N52" s="27"/>
      <c r="O52" s="27"/>
      <c r="P52" s="28"/>
    </row>
    <row r="53" customHeight="1" spans="1:16">
      <c r="A53" s="13">
        <v>51</v>
      </c>
      <c r="B53" s="14" t="s">
        <v>49</v>
      </c>
      <c r="C53" s="15" t="s">
        <v>68</v>
      </c>
      <c r="D53" s="16">
        <v>50000</v>
      </c>
      <c r="E53" s="15">
        <v>20180904</v>
      </c>
      <c r="F53" s="15">
        <v>20190904</v>
      </c>
      <c r="G53" s="18" t="s">
        <v>22</v>
      </c>
      <c r="H53" s="19">
        <v>43556</v>
      </c>
      <c r="I53" s="23">
        <v>43646</v>
      </c>
      <c r="J53" s="13">
        <f t="shared" si="0"/>
        <v>90</v>
      </c>
      <c r="K53" s="24">
        <v>4.35</v>
      </c>
      <c r="L53" s="25">
        <v>543.75</v>
      </c>
      <c r="M53" s="26"/>
      <c r="N53" s="27"/>
      <c r="O53" s="27"/>
      <c r="P53" s="28"/>
    </row>
    <row r="54" customHeight="1" spans="1:16">
      <c r="A54" s="13">
        <v>52</v>
      </c>
      <c r="B54" s="14" t="s">
        <v>49</v>
      </c>
      <c r="C54" s="15" t="s">
        <v>69</v>
      </c>
      <c r="D54" s="16">
        <v>50000</v>
      </c>
      <c r="E54" s="15">
        <v>20180831</v>
      </c>
      <c r="F54" s="15">
        <v>20190831</v>
      </c>
      <c r="G54" s="18" t="s">
        <v>22</v>
      </c>
      <c r="H54" s="19">
        <v>43556</v>
      </c>
      <c r="I54" s="23">
        <v>43646</v>
      </c>
      <c r="J54" s="13">
        <f t="shared" si="0"/>
        <v>90</v>
      </c>
      <c r="K54" s="24">
        <v>4.35</v>
      </c>
      <c r="L54" s="25">
        <v>543.75</v>
      </c>
      <c r="M54" s="26"/>
      <c r="N54" s="27"/>
      <c r="O54" s="27"/>
      <c r="P54" s="28"/>
    </row>
    <row r="55" customHeight="1" spans="1:16">
      <c r="A55" s="13">
        <v>53</v>
      </c>
      <c r="B55" s="14" t="s">
        <v>49</v>
      </c>
      <c r="C55" s="15" t="s">
        <v>70</v>
      </c>
      <c r="D55" s="16">
        <v>50000</v>
      </c>
      <c r="E55" s="15">
        <v>20180830</v>
      </c>
      <c r="F55" s="15">
        <v>20190830</v>
      </c>
      <c r="G55" s="18" t="s">
        <v>22</v>
      </c>
      <c r="H55" s="19">
        <v>43556</v>
      </c>
      <c r="I55" s="23">
        <v>43646</v>
      </c>
      <c r="J55" s="13">
        <f t="shared" si="0"/>
        <v>90</v>
      </c>
      <c r="K55" s="24">
        <v>4.35</v>
      </c>
      <c r="L55" s="25">
        <v>543.75</v>
      </c>
      <c r="M55" s="26"/>
      <c r="N55" s="27"/>
      <c r="O55" s="27"/>
      <c r="P55" s="28"/>
    </row>
    <row r="56" customHeight="1" spans="1:16">
      <c r="A56" s="13">
        <v>54</v>
      </c>
      <c r="B56" s="14" t="s">
        <v>49</v>
      </c>
      <c r="C56" s="15" t="s">
        <v>71</v>
      </c>
      <c r="D56" s="16">
        <v>50000</v>
      </c>
      <c r="E56" s="15">
        <v>20180830</v>
      </c>
      <c r="F56" s="15">
        <v>20190830</v>
      </c>
      <c r="G56" s="18" t="s">
        <v>22</v>
      </c>
      <c r="H56" s="19">
        <v>43556</v>
      </c>
      <c r="I56" s="23">
        <v>43646</v>
      </c>
      <c r="J56" s="13">
        <f t="shared" si="0"/>
        <v>90</v>
      </c>
      <c r="K56" s="24">
        <v>4.35</v>
      </c>
      <c r="L56" s="25">
        <v>543.75</v>
      </c>
      <c r="M56" s="26"/>
      <c r="N56" s="27"/>
      <c r="O56" s="27"/>
      <c r="P56" s="28"/>
    </row>
    <row r="57" customHeight="1" spans="1:16">
      <c r="A57" s="13">
        <v>55</v>
      </c>
      <c r="B57" s="14" t="s">
        <v>49</v>
      </c>
      <c r="C57" s="15" t="s">
        <v>72</v>
      </c>
      <c r="D57" s="16">
        <v>40000</v>
      </c>
      <c r="E57" s="15">
        <v>20180810</v>
      </c>
      <c r="F57" s="15">
        <v>20190810</v>
      </c>
      <c r="G57" s="18" t="s">
        <v>22</v>
      </c>
      <c r="H57" s="19">
        <v>43556</v>
      </c>
      <c r="I57" s="23">
        <v>43646</v>
      </c>
      <c r="J57" s="13">
        <f t="shared" si="0"/>
        <v>90</v>
      </c>
      <c r="K57" s="24">
        <v>4.35</v>
      </c>
      <c r="L57" s="25">
        <v>435</v>
      </c>
      <c r="M57" s="26"/>
      <c r="N57" s="27"/>
      <c r="O57" s="27"/>
      <c r="P57" s="28"/>
    </row>
    <row r="58" customHeight="1" spans="1:16">
      <c r="A58" s="13">
        <v>56</v>
      </c>
      <c r="B58" s="14" t="s">
        <v>49</v>
      </c>
      <c r="C58" s="15" t="s">
        <v>73</v>
      </c>
      <c r="D58" s="16">
        <v>50000</v>
      </c>
      <c r="E58" s="15">
        <v>20180810</v>
      </c>
      <c r="F58" s="15">
        <v>20190810</v>
      </c>
      <c r="G58" s="18" t="s">
        <v>22</v>
      </c>
      <c r="H58" s="19">
        <v>43556</v>
      </c>
      <c r="I58" s="23">
        <v>43646</v>
      </c>
      <c r="J58" s="13">
        <f t="shared" si="0"/>
        <v>90</v>
      </c>
      <c r="K58" s="24">
        <v>4.35</v>
      </c>
      <c r="L58" s="25">
        <v>543.75</v>
      </c>
      <c r="M58" s="26"/>
      <c r="N58" s="27"/>
      <c r="O58" s="27"/>
      <c r="P58" s="28"/>
    </row>
    <row r="59" customHeight="1" spans="1:16">
      <c r="A59" s="13">
        <v>57</v>
      </c>
      <c r="B59" s="14" t="s">
        <v>49</v>
      </c>
      <c r="C59" s="15" t="s">
        <v>74</v>
      </c>
      <c r="D59" s="16">
        <v>30000</v>
      </c>
      <c r="E59" s="15">
        <v>20180809</v>
      </c>
      <c r="F59" s="15">
        <v>20190809</v>
      </c>
      <c r="G59" s="18" t="s">
        <v>22</v>
      </c>
      <c r="H59" s="19">
        <v>43556</v>
      </c>
      <c r="I59" s="23">
        <v>43646</v>
      </c>
      <c r="J59" s="13">
        <f t="shared" si="0"/>
        <v>90</v>
      </c>
      <c r="K59" s="24">
        <v>4.35</v>
      </c>
      <c r="L59" s="25">
        <v>326.25</v>
      </c>
      <c r="M59" s="26"/>
      <c r="N59" s="27"/>
      <c r="O59" s="27"/>
      <c r="P59" s="28"/>
    </row>
    <row r="60" customHeight="1" spans="1:16">
      <c r="A60" s="13">
        <v>58</v>
      </c>
      <c r="B60" s="14" t="s">
        <v>49</v>
      </c>
      <c r="C60" s="15" t="s">
        <v>75</v>
      </c>
      <c r="D60" s="16">
        <v>30000</v>
      </c>
      <c r="E60" s="15">
        <v>20180711</v>
      </c>
      <c r="F60" s="15">
        <v>20190711</v>
      </c>
      <c r="G60" s="18" t="s">
        <v>22</v>
      </c>
      <c r="H60" s="19">
        <v>43556</v>
      </c>
      <c r="I60" s="23">
        <v>43646</v>
      </c>
      <c r="J60" s="13">
        <f t="shared" si="0"/>
        <v>90</v>
      </c>
      <c r="K60" s="24">
        <v>4.35</v>
      </c>
      <c r="L60" s="25">
        <v>326.25</v>
      </c>
      <c r="M60" s="26"/>
      <c r="N60" s="27"/>
      <c r="O60" s="27"/>
      <c r="P60" s="28"/>
    </row>
    <row r="61" customHeight="1" spans="1:16">
      <c r="A61" s="13">
        <v>59</v>
      </c>
      <c r="B61" s="14" t="s">
        <v>49</v>
      </c>
      <c r="C61" s="15" t="s">
        <v>76</v>
      </c>
      <c r="D61" s="16">
        <v>50000</v>
      </c>
      <c r="E61" s="15">
        <v>20170704</v>
      </c>
      <c r="F61" s="15">
        <v>20190704</v>
      </c>
      <c r="G61" s="18" t="s">
        <v>77</v>
      </c>
      <c r="H61" s="19">
        <v>43556</v>
      </c>
      <c r="I61" s="23">
        <v>43646</v>
      </c>
      <c r="J61" s="13">
        <f t="shared" si="0"/>
        <v>90</v>
      </c>
      <c r="K61" s="24">
        <v>4.75</v>
      </c>
      <c r="L61" s="25">
        <v>593.75</v>
      </c>
      <c r="M61" s="26"/>
      <c r="N61" s="27"/>
      <c r="O61" s="27"/>
      <c r="P61" s="28"/>
    </row>
    <row r="62" customHeight="1" spans="1:16">
      <c r="A62" s="13">
        <v>60</v>
      </c>
      <c r="B62" s="14" t="s">
        <v>49</v>
      </c>
      <c r="C62" s="15" t="s">
        <v>78</v>
      </c>
      <c r="D62" s="16">
        <v>30000</v>
      </c>
      <c r="E62" s="15">
        <v>20190618</v>
      </c>
      <c r="F62" s="15">
        <v>20200618</v>
      </c>
      <c r="G62" s="18" t="s">
        <v>22</v>
      </c>
      <c r="H62" s="19" t="s">
        <v>79</v>
      </c>
      <c r="I62" s="23">
        <v>43646</v>
      </c>
      <c r="J62" s="13">
        <f t="shared" si="0"/>
        <v>12</v>
      </c>
      <c r="K62" s="24">
        <v>4.35</v>
      </c>
      <c r="L62" s="25">
        <v>43.5</v>
      </c>
      <c r="M62" s="26"/>
      <c r="N62" s="27"/>
      <c r="O62" s="27"/>
      <c r="P62" s="28"/>
    </row>
    <row r="63" customHeight="1" spans="1:16">
      <c r="A63" s="13">
        <v>61</v>
      </c>
      <c r="B63" s="14" t="s">
        <v>49</v>
      </c>
      <c r="C63" s="15" t="s">
        <v>80</v>
      </c>
      <c r="D63" s="16">
        <v>30000</v>
      </c>
      <c r="E63" s="15">
        <v>20190618</v>
      </c>
      <c r="F63" s="15">
        <v>20200618</v>
      </c>
      <c r="G63" s="18" t="s">
        <v>22</v>
      </c>
      <c r="H63" s="19" t="s">
        <v>79</v>
      </c>
      <c r="I63" s="23">
        <v>43646</v>
      </c>
      <c r="J63" s="13">
        <f t="shared" si="0"/>
        <v>12</v>
      </c>
      <c r="K63" s="24">
        <v>4.35</v>
      </c>
      <c r="L63" s="25">
        <v>43.5</v>
      </c>
      <c r="M63" s="26"/>
      <c r="N63" s="27"/>
      <c r="O63" s="27"/>
      <c r="P63" s="28"/>
    </row>
    <row r="64" customHeight="1" spans="1:16">
      <c r="A64" s="13">
        <v>62</v>
      </c>
      <c r="B64" s="14" t="s">
        <v>49</v>
      </c>
      <c r="C64" s="15" t="s">
        <v>81</v>
      </c>
      <c r="D64" s="16">
        <v>30000</v>
      </c>
      <c r="E64" s="15">
        <v>20190529</v>
      </c>
      <c r="F64" s="15">
        <v>20200529</v>
      </c>
      <c r="G64" s="18" t="s">
        <v>22</v>
      </c>
      <c r="H64" s="19" t="s">
        <v>82</v>
      </c>
      <c r="I64" s="23">
        <v>43646</v>
      </c>
      <c r="J64" s="13">
        <f t="shared" si="0"/>
        <v>32</v>
      </c>
      <c r="K64" s="24">
        <v>4.35</v>
      </c>
      <c r="L64" s="25">
        <v>116</v>
      </c>
      <c r="M64" s="26"/>
      <c r="N64" s="27"/>
      <c r="O64" s="27"/>
      <c r="P64" s="28"/>
    </row>
    <row r="65" customHeight="1" spans="1:16">
      <c r="A65" s="13">
        <v>63</v>
      </c>
      <c r="B65" s="14" t="s">
        <v>49</v>
      </c>
      <c r="C65" s="15" t="s">
        <v>83</v>
      </c>
      <c r="D65" s="16">
        <v>30000</v>
      </c>
      <c r="E65" s="15">
        <v>20190528</v>
      </c>
      <c r="F65" s="15">
        <v>20200528</v>
      </c>
      <c r="G65" s="18" t="s">
        <v>22</v>
      </c>
      <c r="H65" s="19" t="s">
        <v>84</v>
      </c>
      <c r="I65" s="23">
        <v>43646</v>
      </c>
      <c r="J65" s="13">
        <f t="shared" si="0"/>
        <v>33</v>
      </c>
      <c r="K65" s="24">
        <v>4.35</v>
      </c>
      <c r="L65" s="25">
        <v>119.63</v>
      </c>
      <c r="M65" s="26"/>
      <c r="N65" s="27"/>
      <c r="O65" s="27"/>
      <c r="P65" s="28"/>
    </row>
    <row r="66" customHeight="1" spans="1:16">
      <c r="A66" s="13">
        <v>64</v>
      </c>
      <c r="B66" s="14" t="s">
        <v>49</v>
      </c>
      <c r="C66" s="15" t="s">
        <v>85</v>
      </c>
      <c r="D66" s="16">
        <v>20000</v>
      </c>
      <c r="E66" s="15">
        <v>20190527</v>
      </c>
      <c r="F66" s="15">
        <v>20200527</v>
      </c>
      <c r="G66" s="18" t="s">
        <v>22</v>
      </c>
      <c r="H66" s="19" t="s">
        <v>86</v>
      </c>
      <c r="I66" s="23">
        <v>43646</v>
      </c>
      <c r="J66" s="13">
        <f t="shared" si="0"/>
        <v>34</v>
      </c>
      <c r="K66" s="24">
        <v>4.35</v>
      </c>
      <c r="L66" s="25">
        <v>82.17</v>
      </c>
      <c r="M66" s="26"/>
      <c r="N66" s="27"/>
      <c r="O66" s="27"/>
      <c r="P66" s="28"/>
    </row>
    <row r="67" customHeight="1" spans="1:16">
      <c r="A67" s="13">
        <v>65</v>
      </c>
      <c r="B67" s="14" t="s">
        <v>49</v>
      </c>
      <c r="C67" s="15" t="s">
        <v>87</v>
      </c>
      <c r="D67" s="16">
        <v>50000</v>
      </c>
      <c r="E67" s="15">
        <v>20190514</v>
      </c>
      <c r="F67" s="15">
        <v>20200514</v>
      </c>
      <c r="G67" s="18" t="s">
        <v>22</v>
      </c>
      <c r="H67" s="19" t="s">
        <v>88</v>
      </c>
      <c r="I67" s="23">
        <v>43646</v>
      </c>
      <c r="J67" s="13">
        <f t="shared" ref="J67:J124" si="1">I67-H67</f>
        <v>47</v>
      </c>
      <c r="K67" s="24">
        <v>4.35</v>
      </c>
      <c r="L67" s="25">
        <v>283.96</v>
      </c>
      <c r="M67" s="26"/>
      <c r="N67" s="27"/>
      <c r="O67" s="27"/>
      <c r="P67" s="28"/>
    </row>
    <row r="68" ht="24.75" customHeight="1" spans="1:16">
      <c r="A68" s="13">
        <v>66</v>
      </c>
      <c r="B68" s="14" t="s">
        <v>49</v>
      </c>
      <c r="C68" s="15" t="s">
        <v>89</v>
      </c>
      <c r="D68" s="16">
        <v>30000</v>
      </c>
      <c r="E68" s="15">
        <v>20190510</v>
      </c>
      <c r="F68" s="15">
        <v>20200510</v>
      </c>
      <c r="G68" s="18" t="s">
        <v>22</v>
      </c>
      <c r="H68" s="19" t="s">
        <v>90</v>
      </c>
      <c r="I68" s="23">
        <v>43646</v>
      </c>
      <c r="J68" s="13">
        <f t="shared" si="1"/>
        <v>51</v>
      </c>
      <c r="K68" s="24">
        <v>4.35</v>
      </c>
      <c r="L68" s="25">
        <v>184.88</v>
      </c>
      <c r="M68" s="26"/>
      <c r="N68" s="27"/>
      <c r="O68" s="27"/>
      <c r="P68" s="28"/>
    </row>
    <row r="69" customHeight="1" spans="1:16">
      <c r="A69" s="13">
        <v>67</v>
      </c>
      <c r="B69" s="14" t="s">
        <v>49</v>
      </c>
      <c r="C69" s="15" t="s">
        <v>91</v>
      </c>
      <c r="D69" s="16">
        <v>30000</v>
      </c>
      <c r="E69" s="15">
        <v>20190509</v>
      </c>
      <c r="F69" s="15">
        <v>20200509</v>
      </c>
      <c r="G69" s="18" t="s">
        <v>22</v>
      </c>
      <c r="H69" s="19" t="s">
        <v>92</v>
      </c>
      <c r="I69" s="23">
        <v>43646</v>
      </c>
      <c r="J69" s="13">
        <f t="shared" si="1"/>
        <v>52</v>
      </c>
      <c r="K69" s="24">
        <v>4.35</v>
      </c>
      <c r="L69" s="25">
        <v>188.5</v>
      </c>
      <c r="M69" s="26"/>
      <c r="N69" s="27"/>
      <c r="O69" s="27"/>
      <c r="P69" s="28"/>
    </row>
    <row r="70" customHeight="1" spans="1:16">
      <c r="A70" s="13">
        <v>68</v>
      </c>
      <c r="B70" s="14" t="s">
        <v>49</v>
      </c>
      <c r="C70" s="15" t="s">
        <v>93</v>
      </c>
      <c r="D70" s="16">
        <v>30000</v>
      </c>
      <c r="E70" s="15">
        <v>20190509</v>
      </c>
      <c r="F70" s="15">
        <v>20200509</v>
      </c>
      <c r="G70" s="18" t="s">
        <v>22</v>
      </c>
      <c r="H70" s="19" t="s">
        <v>92</v>
      </c>
      <c r="I70" s="23">
        <v>43646</v>
      </c>
      <c r="J70" s="13">
        <f t="shared" si="1"/>
        <v>52</v>
      </c>
      <c r="K70" s="24">
        <v>4.35</v>
      </c>
      <c r="L70" s="25">
        <v>188.5</v>
      </c>
      <c r="M70" s="26"/>
      <c r="N70" s="27"/>
      <c r="O70" s="27"/>
      <c r="P70" s="28"/>
    </row>
    <row r="71" customHeight="1" spans="1:16">
      <c r="A71" s="13">
        <v>69</v>
      </c>
      <c r="B71" s="14" t="s">
        <v>49</v>
      </c>
      <c r="C71" s="33" t="s">
        <v>94</v>
      </c>
      <c r="D71" s="34">
        <v>30000</v>
      </c>
      <c r="E71" s="35">
        <v>43061</v>
      </c>
      <c r="F71" s="20" t="s">
        <v>95</v>
      </c>
      <c r="G71" s="18" t="s">
        <v>22</v>
      </c>
      <c r="H71" s="35">
        <v>43061</v>
      </c>
      <c r="I71" s="23">
        <v>43426</v>
      </c>
      <c r="J71" s="13">
        <v>365</v>
      </c>
      <c r="K71" s="24">
        <v>4.75</v>
      </c>
      <c r="L71" s="25">
        <v>1305</v>
      </c>
      <c r="M71" s="26"/>
      <c r="N71" s="27"/>
      <c r="O71" s="27"/>
      <c r="P71" s="28"/>
    </row>
    <row r="72" customHeight="1" spans="1:16">
      <c r="A72" s="13">
        <v>70</v>
      </c>
      <c r="B72" s="14" t="s">
        <v>96</v>
      </c>
      <c r="C72" s="15" t="s">
        <v>97</v>
      </c>
      <c r="D72" s="16">
        <v>50000</v>
      </c>
      <c r="E72" s="15">
        <v>20170518</v>
      </c>
      <c r="F72" s="15">
        <v>20190518</v>
      </c>
      <c r="G72" s="18" t="s">
        <v>77</v>
      </c>
      <c r="H72" s="19">
        <v>43556</v>
      </c>
      <c r="I72" s="29">
        <v>43603</v>
      </c>
      <c r="J72" s="13">
        <f t="shared" si="1"/>
        <v>47</v>
      </c>
      <c r="K72" s="24">
        <v>4.75</v>
      </c>
      <c r="L72" s="25">
        <v>310.07</v>
      </c>
      <c r="M72" s="26"/>
      <c r="N72" s="27"/>
      <c r="O72" s="27"/>
      <c r="P72" s="28"/>
    </row>
    <row r="73" customHeight="1" spans="1:16">
      <c r="A73" s="13">
        <v>71</v>
      </c>
      <c r="B73" s="14" t="s">
        <v>96</v>
      </c>
      <c r="C73" s="15" t="s">
        <v>98</v>
      </c>
      <c r="D73" s="16">
        <v>30000</v>
      </c>
      <c r="E73" s="15">
        <v>20170519</v>
      </c>
      <c r="F73" s="15">
        <v>20190519</v>
      </c>
      <c r="G73" s="18" t="s">
        <v>77</v>
      </c>
      <c r="H73" s="19">
        <v>43556</v>
      </c>
      <c r="I73" s="29">
        <v>43604</v>
      </c>
      <c r="J73" s="13">
        <f t="shared" si="1"/>
        <v>48</v>
      </c>
      <c r="K73" s="24">
        <v>4.75</v>
      </c>
      <c r="L73" s="25">
        <v>190</v>
      </c>
      <c r="M73" s="26"/>
      <c r="N73" s="27"/>
      <c r="O73" s="27"/>
      <c r="P73" s="28"/>
    </row>
    <row r="74" ht="45.75" customHeight="1" spans="1:16">
      <c r="A74" s="13">
        <v>72</v>
      </c>
      <c r="B74" s="14" t="s">
        <v>96</v>
      </c>
      <c r="C74" s="15" t="s">
        <v>99</v>
      </c>
      <c r="D74" s="16">
        <v>50000</v>
      </c>
      <c r="E74" s="15">
        <v>20170522</v>
      </c>
      <c r="F74" s="15">
        <v>20190522</v>
      </c>
      <c r="G74" s="18" t="s">
        <v>77</v>
      </c>
      <c r="H74" s="19">
        <v>43556</v>
      </c>
      <c r="I74" s="29">
        <v>43607</v>
      </c>
      <c r="J74" s="13">
        <f t="shared" si="1"/>
        <v>51</v>
      </c>
      <c r="K74" s="24">
        <v>4.75</v>
      </c>
      <c r="L74" s="25">
        <v>336.46</v>
      </c>
      <c r="M74" s="37" t="s">
        <v>100</v>
      </c>
      <c r="N74" s="27"/>
      <c r="O74" s="27"/>
      <c r="P74" s="28"/>
    </row>
    <row r="75" customHeight="1" spans="1:16">
      <c r="A75" s="13">
        <v>73</v>
      </c>
      <c r="B75" s="14" t="s">
        <v>96</v>
      </c>
      <c r="C75" s="15" t="s">
        <v>101</v>
      </c>
      <c r="D75" s="16">
        <v>50000</v>
      </c>
      <c r="E75" s="15">
        <v>20170614</v>
      </c>
      <c r="F75" s="15">
        <v>20190607</v>
      </c>
      <c r="G75" s="18" t="s">
        <v>77</v>
      </c>
      <c r="H75" s="19">
        <v>43556</v>
      </c>
      <c r="I75" s="23">
        <v>43623</v>
      </c>
      <c r="J75" s="13">
        <f t="shared" si="1"/>
        <v>67</v>
      </c>
      <c r="K75" s="24">
        <v>4.75</v>
      </c>
      <c r="L75" s="25">
        <v>414.3</v>
      </c>
      <c r="M75" s="26"/>
      <c r="N75" s="27"/>
      <c r="O75" s="27"/>
      <c r="P75" s="28"/>
    </row>
    <row r="76" customHeight="1" spans="1:16">
      <c r="A76" s="13">
        <v>74</v>
      </c>
      <c r="B76" s="14" t="s">
        <v>96</v>
      </c>
      <c r="C76" s="15" t="s">
        <v>101</v>
      </c>
      <c r="D76" s="16">
        <v>50000</v>
      </c>
      <c r="E76" s="15">
        <v>20170614</v>
      </c>
      <c r="F76" s="15">
        <v>20190614</v>
      </c>
      <c r="G76" s="18" t="s">
        <v>77</v>
      </c>
      <c r="H76" s="36">
        <v>43556</v>
      </c>
      <c r="I76" s="29">
        <v>43630</v>
      </c>
      <c r="J76" s="13">
        <f t="shared" si="1"/>
        <v>74</v>
      </c>
      <c r="K76" s="24">
        <v>4.75</v>
      </c>
      <c r="L76" s="25">
        <v>488.19</v>
      </c>
      <c r="M76" s="26"/>
      <c r="N76" s="27"/>
      <c r="O76" s="27"/>
      <c r="P76" s="28"/>
    </row>
    <row r="77" customHeight="1" spans="1:16">
      <c r="A77" s="13">
        <v>75</v>
      </c>
      <c r="B77" s="14" t="s">
        <v>96</v>
      </c>
      <c r="C77" s="15" t="s">
        <v>102</v>
      </c>
      <c r="D77" s="16">
        <v>30000</v>
      </c>
      <c r="E77" s="15">
        <v>20170619</v>
      </c>
      <c r="F77" s="15">
        <v>20190619</v>
      </c>
      <c r="G77" s="18" t="s">
        <v>77</v>
      </c>
      <c r="H77" s="36">
        <v>43540</v>
      </c>
      <c r="I77" s="29">
        <v>43635</v>
      </c>
      <c r="J77" s="13">
        <f t="shared" si="1"/>
        <v>95</v>
      </c>
      <c r="K77" s="24">
        <v>4.75</v>
      </c>
      <c r="L77" s="25">
        <v>376.04</v>
      </c>
      <c r="M77" s="26"/>
      <c r="N77" s="27"/>
      <c r="O77" s="27"/>
      <c r="P77" s="28"/>
    </row>
    <row r="78" customHeight="1" spans="1:16">
      <c r="A78" s="13">
        <v>76</v>
      </c>
      <c r="B78" s="14" t="s">
        <v>103</v>
      </c>
      <c r="C78" s="15" t="s">
        <v>104</v>
      </c>
      <c r="D78" s="16">
        <v>50000</v>
      </c>
      <c r="E78" s="15">
        <v>20180315</v>
      </c>
      <c r="F78" s="15">
        <v>20200315</v>
      </c>
      <c r="G78" s="18" t="s">
        <v>77</v>
      </c>
      <c r="H78" s="19">
        <v>43556</v>
      </c>
      <c r="I78" s="23">
        <v>43646</v>
      </c>
      <c r="J78" s="13">
        <f t="shared" si="1"/>
        <v>90</v>
      </c>
      <c r="K78" s="24">
        <v>4.75</v>
      </c>
      <c r="L78" s="25">
        <v>593.75</v>
      </c>
      <c r="M78" s="26"/>
      <c r="N78" s="27"/>
      <c r="O78" s="27"/>
      <c r="P78" s="28"/>
    </row>
    <row r="79" customHeight="1" spans="1:16">
      <c r="A79" s="13">
        <v>77</v>
      </c>
      <c r="B79" s="14" t="s">
        <v>105</v>
      </c>
      <c r="C79" s="15" t="s">
        <v>106</v>
      </c>
      <c r="D79" s="16">
        <v>15000</v>
      </c>
      <c r="E79" s="15">
        <v>20190131</v>
      </c>
      <c r="F79" s="15">
        <v>20200131</v>
      </c>
      <c r="G79" s="18" t="s">
        <v>22</v>
      </c>
      <c r="H79" s="19">
        <v>43556</v>
      </c>
      <c r="I79" s="23">
        <v>43646</v>
      </c>
      <c r="J79" s="13">
        <f t="shared" si="1"/>
        <v>90</v>
      </c>
      <c r="K79" s="24">
        <v>4.35</v>
      </c>
      <c r="L79" s="25">
        <v>163.13</v>
      </c>
      <c r="M79" s="26"/>
      <c r="N79" s="27"/>
      <c r="O79" s="27"/>
      <c r="P79" s="28"/>
    </row>
    <row r="80" customHeight="1" spans="1:16">
      <c r="A80" s="13">
        <v>78</v>
      </c>
      <c r="B80" s="14" t="s">
        <v>105</v>
      </c>
      <c r="C80" s="15" t="s">
        <v>107</v>
      </c>
      <c r="D80" s="16">
        <v>40000</v>
      </c>
      <c r="E80" s="15">
        <v>20190131</v>
      </c>
      <c r="F80" s="15">
        <v>20210131</v>
      </c>
      <c r="G80" s="18" t="s">
        <v>77</v>
      </c>
      <c r="H80" s="19">
        <v>43556</v>
      </c>
      <c r="I80" s="23">
        <v>43646</v>
      </c>
      <c r="J80" s="13">
        <f t="shared" si="1"/>
        <v>90</v>
      </c>
      <c r="K80" s="24">
        <v>4.75</v>
      </c>
      <c r="L80" s="25">
        <v>475</v>
      </c>
      <c r="M80" s="26"/>
      <c r="N80" s="27"/>
      <c r="O80" s="27"/>
      <c r="P80" s="28"/>
    </row>
    <row r="81" customHeight="1" spans="1:16">
      <c r="A81" s="13">
        <v>79</v>
      </c>
      <c r="B81" s="14" t="s">
        <v>105</v>
      </c>
      <c r="C81" s="15" t="s">
        <v>108</v>
      </c>
      <c r="D81" s="16">
        <v>50000</v>
      </c>
      <c r="E81" s="15">
        <v>20190131</v>
      </c>
      <c r="F81" s="15">
        <v>20210131</v>
      </c>
      <c r="G81" s="18" t="s">
        <v>77</v>
      </c>
      <c r="H81" s="19">
        <v>43556</v>
      </c>
      <c r="I81" s="23">
        <v>43646</v>
      </c>
      <c r="J81" s="13">
        <f t="shared" si="1"/>
        <v>90</v>
      </c>
      <c r="K81" s="24">
        <v>4.75</v>
      </c>
      <c r="L81" s="25">
        <v>593.75</v>
      </c>
      <c r="M81" s="26"/>
      <c r="N81" s="27"/>
      <c r="O81" s="27"/>
      <c r="P81" s="28"/>
    </row>
    <row r="82" customHeight="1" spans="1:16">
      <c r="A82" s="13">
        <v>80</v>
      </c>
      <c r="B82" s="14" t="s">
        <v>105</v>
      </c>
      <c r="C82" s="15" t="s">
        <v>109</v>
      </c>
      <c r="D82" s="16">
        <v>50000</v>
      </c>
      <c r="E82" s="15">
        <v>20190131</v>
      </c>
      <c r="F82" s="15">
        <v>20210131</v>
      </c>
      <c r="G82" s="18" t="s">
        <v>77</v>
      </c>
      <c r="H82" s="19">
        <v>43556</v>
      </c>
      <c r="I82" s="23">
        <v>43646</v>
      </c>
      <c r="J82" s="13">
        <f t="shared" si="1"/>
        <v>90</v>
      </c>
      <c r="K82" s="24">
        <v>4.75</v>
      </c>
      <c r="L82" s="25">
        <v>593.75</v>
      </c>
      <c r="M82" s="26"/>
      <c r="N82" s="27"/>
      <c r="O82" s="27"/>
      <c r="P82" s="28"/>
    </row>
    <row r="83" customHeight="1" spans="1:16">
      <c r="A83" s="13">
        <v>81</v>
      </c>
      <c r="B83" s="14" t="s">
        <v>105</v>
      </c>
      <c r="C83" s="15" t="s">
        <v>110</v>
      </c>
      <c r="D83" s="16">
        <v>30000</v>
      </c>
      <c r="E83" s="15">
        <v>20190202</v>
      </c>
      <c r="F83" s="15">
        <v>20201202</v>
      </c>
      <c r="G83" s="18" t="s">
        <v>111</v>
      </c>
      <c r="H83" s="19">
        <v>43556</v>
      </c>
      <c r="I83" s="23">
        <v>43646</v>
      </c>
      <c r="J83" s="13">
        <f t="shared" si="1"/>
        <v>90</v>
      </c>
      <c r="K83" s="24">
        <v>4.75</v>
      </c>
      <c r="L83" s="25">
        <v>356.25</v>
      </c>
      <c r="M83" s="26"/>
      <c r="N83" s="27"/>
      <c r="O83" s="27"/>
      <c r="P83" s="28"/>
    </row>
    <row r="84" customHeight="1" spans="1:16">
      <c r="A84" s="13">
        <v>82</v>
      </c>
      <c r="B84" s="14" t="s">
        <v>105</v>
      </c>
      <c r="C84" s="15" t="s">
        <v>112</v>
      </c>
      <c r="D84" s="16">
        <v>50000</v>
      </c>
      <c r="E84" s="15">
        <v>20190507</v>
      </c>
      <c r="F84" s="15">
        <v>20200506</v>
      </c>
      <c r="G84" s="18" t="s">
        <v>22</v>
      </c>
      <c r="H84" s="19" t="s">
        <v>113</v>
      </c>
      <c r="I84" s="23">
        <v>43646</v>
      </c>
      <c r="J84" s="13">
        <f t="shared" si="1"/>
        <v>54</v>
      </c>
      <c r="K84" s="24">
        <v>4.35</v>
      </c>
      <c r="L84" s="25">
        <v>326.25</v>
      </c>
      <c r="M84" s="26"/>
      <c r="N84" s="27"/>
      <c r="O84" s="27"/>
      <c r="P84" s="28"/>
    </row>
    <row r="85" customHeight="1" spans="1:16">
      <c r="A85" s="13">
        <v>83</v>
      </c>
      <c r="B85" s="14" t="s">
        <v>105</v>
      </c>
      <c r="C85" s="15" t="s">
        <v>114</v>
      </c>
      <c r="D85" s="16">
        <v>50000</v>
      </c>
      <c r="E85" s="15">
        <v>20190508</v>
      </c>
      <c r="F85" s="15">
        <v>20200507</v>
      </c>
      <c r="G85" s="18" t="s">
        <v>22</v>
      </c>
      <c r="H85" s="19" t="s">
        <v>115</v>
      </c>
      <c r="I85" s="23">
        <v>43646</v>
      </c>
      <c r="J85" s="13">
        <f t="shared" si="1"/>
        <v>53</v>
      </c>
      <c r="K85" s="24">
        <v>4.35</v>
      </c>
      <c r="L85" s="25">
        <v>320.21</v>
      </c>
      <c r="M85" s="26"/>
      <c r="N85" s="27"/>
      <c r="O85" s="27"/>
      <c r="P85" s="28"/>
    </row>
    <row r="86" customHeight="1" spans="1:16">
      <c r="A86" s="13">
        <v>84</v>
      </c>
      <c r="B86" s="14" t="s">
        <v>105</v>
      </c>
      <c r="C86" s="15" t="s">
        <v>116</v>
      </c>
      <c r="D86" s="16">
        <v>50000</v>
      </c>
      <c r="E86" s="15">
        <v>20190514</v>
      </c>
      <c r="F86" s="15">
        <v>20200513</v>
      </c>
      <c r="G86" s="18" t="s">
        <v>22</v>
      </c>
      <c r="H86" s="19" t="s">
        <v>88</v>
      </c>
      <c r="I86" s="23">
        <v>43646</v>
      </c>
      <c r="J86" s="13">
        <f t="shared" si="1"/>
        <v>47</v>
      </c>
      <c r="K86" s="24">
        <v>4.35</v>
      </c>
      <c r="L86" s="25">
        <v>283.96</v>
      </c>
      <c r="M86" s="26"/>
      <c r="N86" s="27"/>
      <c r="O86" s="27"/>
      <c r="P86" s="28"/>
    </row>
    <row r="87" customHeight="1" spans="1:16">
      <c r="A87" s="13">
        <v>85</v>
      </c>
      <c r="B87" s="14" t="s">
        <v>105</v>
      </c>
      <c r="C87" s="15" t="s">
        <v>117</v>
      </c>
      <c r="D87" s="16">
        <v>50000</v>
      </c>
      <c r="E87" s="15">
        <v>20190515</v>
      </c>
      <c r="F87" s="15">
        <v>20200514</v>
      </c>
      <c r="G87" s="18" t="s">
        <v>22</v>
      </c>
      <c r="H87" s="19" t="s">
        <v>118</v>
      </c>
      <c r="I87" s="23">
        <v>43646</v>
      </c>
      <c r="J87" s="13">
        <f t="shared" si="1"/>
        <v>46</v>
      </c>
      <c r="K87" s="24">
        <v>4.35</v>
      </c>
      <c r="L87" s="25">
        <v>277.92</v>
      </c>
      <c r="M87" s="26"/>
      <c r="N87" s="27"/>
      <c r="O87" s="27"/>
      <c r="P87" s="28"/>
    </row>
    <row r="88" customHeight="1" spans="1:16">
      <c r="A88" s="13">
        <v>86</v>
      </c>
      <c r="B88" s="14" t="s">
        <v>105</v>
      </c>
      <c r="C88" s="15" t="s">
        <v>119</v>
      </c>
      <c r="D88" s="16">
        <v>50000</v>
      </c>
      <c r="E88" s="15">
        <v>20190516</v>
      </c>
      <c r="F88" s="15">
        <v>20200515</v>
      </c>
      <c r="G88" s="18" t="s">
        <v>22</v>
      </c>
      <c r="H88" s="19" t="s">
        <v>120</v>
      </c>
      <c r="I88" s="23">
        <v>43646</v>
      </c>
      <c r="J88" s="13">
        <f t="shared" si="1"/>
        <v>45</v>
      </c>
      <c r="K88" s="24">
        <v>4.35</v>
      </c>
      <c r="L88" s="25">
        <v>271.88</v>
      </c>
      <c r="M88" s="26"/>
      <c r="N88" s="27"/>
      <c r="O88" s="27"/>
      <c r="P88" s="28"/>
    </row>
    <row r="89" customHeight="1" spans="1:16">
      <c r="A89" s="13">
        <v>87</v>
      </c>
      <c r="B89" s="14" t="s">
        <v>121</v>
      </c>
      <c r="C89" s="37" t="s">
        <v>122</v>
      </c>
      <c r="D89" s="38">
        <v>9000</v>
      </c>
      <c r="E89" s="39">
        <v>20190103</v>
      </c>
      <c r="F89" s="40">
        <v>20191201</v>
      </c>
      <c r="G89" s="41" t="s">
        <v>123</v>
      </c>
      <c r="H89" s="41">
        <v>43556</v>
      </c>
      <c r="I89" s="44">
        <v>43646</v>
      </c>
      <c r="J89" s="13">
        <f t="shared" si="1"/>
        <v>90</v>
      </c>
      <c r="K89" s="33">
        <v>4.35</v>
      </c>
      <c r="L89" s="25">
        <v>97.88</v>
      </c>
      <c r="M89" s="26"/>
      <c r="N89" s="27"/>
      <c r="O89" s="27"/>
      <c r="P89" s="28"/>
    </row>
    <row r="90" customHeight="1" spans="1:16">
      <c r="A90" s="13">
        <v>88</v>
      </c>
      <c r="B90" s="14" t="s">
        <v>121</v>
      </c>
      <c r="C90" s="37" t="s">
        <v>124</v>
      </c>
      <c r="D90" s="38">
        <v>20000</v>
      </c>
      <c r="E90" s="39">
        <v>20170608</v>
      </c>
      <c r="F90" s="40">
        <v>20190603</v>
      </c>
      <c r="G90" s="41" t="s">
        <v>77</v>
      </c>
      <c r="H90" s="41">
        <v>43556</v>
      </c>
      <c r="I90" s="44">
        <v>43619</v>
      </c>
      <c r="J90" s="13">
        <f t="shared" si="1"/>
        <v>63</v>
      </c>
      <c r="K90" s="33">
        <v>4.75</v>
      </c>
      <c r="L90" s="25">
        <v>166.25</v>
      </c>
      <c r="M90" s="26"/>
      <c r="N90" s="27"/>
      <c r="O90" s="27"/>
      <c r="P90" s="28"/>
    </row>
    <row r="91" customHeight="1" spans="1:16">
      <c r="A91" s="13">
        <v>89</v>
      </c>
      <c r="B91" s="14" t="s">
        <v>121</v>
      </c>
      <c r="C91" s="37" t="s">
        <v>125</v>
      </c>
      <c r="D91" s="38">
        <v>30000</v>
      </c>
      <c r="E91" s="39">
        <v>20160908</v>
      </c>
      <c r="F91" s="40">
        <v>20190908</v>
      </c>
      <c r="G91" s="41" t="s">
        <v>16</v>
      </c>
      <c r="H91" s="41">
        <v>43556</v>
      </c>
      <c r="I91" s="44">
        <v>43646</v>
      </c>
      <c r="J91" s="13">
        <f t="shared" si="1"/>
        <v>90</v>
      </c>
      <c r="K91" s="33">
        <v>4.75</v>
      </c>
      <c r="L91" s="25">
        <v>356.25</v>
      </c>
      <c r="M91" s="26"/>
      <c r="N91" s="27"/>
      <c r="O91" s="27"/>
      <c r="P91" s="28"/>
    </row>
    <row r="92" customHeight="1" spans="1:16">
      <c r="A92" s="13">
        <v>90</v>
      </c>
      <c r="B92" s="14" t="s">
        <v>121</v>
      </c>
      <c r="C92" s="37" t="s">
        <v>126</v>
      </c>
      <c r="D92" s="38">
        <v>20000</v>
      </c>
      <c r="E92" s="39">
        <v>20180514</v>
      </c>
      <c r="F92" s="40">
        <v>20190514</v>
      </c>
      <c r="G92" s="41" t="s">
        <v>22</v>
      </c>
      <c r="H92" s="41">
        <v>43556</v>
      </c>
      <c r="I92" s="44">
        <v>43599</v>
      </c>
      <c r="J92" s="13">
        <f t="shared" si="1"/>
        <v>43</v>
      </c>
      <c r="K92" s="33">
        <v>4.35</v>
      </c>
      <c r="L92" s="25">
        <v>103.92</v>
      </c>
      <c r="M92" s="26"/>
      <c r="N92" s="27"/>
      <c r="O92" s="27"/>
      <c r="P92" s="28"/>
    </row>
    <row r="93" customHeight="1" spans="1:16">
      <c r="A93" s="13">
        <v>91</v>
      </c>
      <c r="B93" s="14" t="s">
        <v>121</v>
      </c>
      <c r="C93" s="37" t="s">
        <v>127</v>
      </c>
      <c r="D93" s="38">
        <v>30000</v>
      </c>
      <c r="E93" s="39">
        <v>20180913</v>
      </c>
      <c r="F93" s="40">
        <v>20190913</v>
      </c>
      <c r="G93" s="41" t="s">
        <v>22</v>
      </c>
      <c r="H93" s="41">
        <v>43556</v>
      </c>
      <c r="I93" s="44">
        <v>43646</v>
      </c>
      <c r="J93" s="13">
        <f t="shared" si="1"/>
        <v>90</v>
      </c>
      <c r="K93" s="33">
        <v>4.35</v>
      </c>
      <c r="L93" s="25">
        <v>326.25</v>
      </c>
      <c r="M93" s="26"/>
      <c r="N93" s="27"/>
      <c r="O93" s="27"/>
      <c r="P93" s="28"/>
    </row>
    <row r="94" customHeight="1" spans="1:16">
      <c r="A94" s="13">
        <v>92</v>
      </c>
      <c r="B94" s="14" t="s">
        <v>121</v>
      </c>
      <c r="C94" s="37" t="s">
        <v>128</v>
      </c>
      <c r="D94" s="38">
        <v>30000</v>
      </c>
      <c r="E94" s="39">
        <v>20170606</v>
      </c>
      <c r="F94" s="40">
        <v>20190606</v>
      </c>
      <c r="G94" s="41" t="s">
        <v>129</v>
      </c>
      <c r="H94" s="41">
        <v>43556</v>
      </c>
      <c r="I94" s="44">
        <v>43622</v>
      </c>
      <c r="J94" s="13">
        <f t="shared" si="1"/>
        <v>66</v>
      </c>
      <c r="K94" s="33">
        <v>4.75</v>
      </c>
      <c r="L94" s="25">
        <v>261.25</v>
      </c>
      <c r="M94" s="26"/>
      <c r="N94" s="27"/>
      <c r="O94" s="27"/>
      <c r="P94" s="28"/>
    </row>
    <row r="95" customHeight="1" spans="1:16">
      <c r="A95" s="13">
        <v>93</v>
      </c>
      <c r="B95" s="14" t="s">
        <v>121</v>
      </c>
      <c r="C95" s="37" t="s">
        <v>130</v>
      </c>
      <c r="D95" s="38">
        <v>30000</v>
      </c>
      <c r="E95" s="39">
        <v>20171119</v>
      </c>
      <c r="F95" s="40">
        <v>20191119</v>
      </c>
      <c r="G95" s="41" t="s">
        <v>77</v>
      </c>
      <c r="H95" s="41">
        <v>43556</v>
      </c>
      <c r="I95" s="44">
        <v>43646</v>
      </c>
      <c r="J95" s="13">
        <f t="shared" si="1"/>
        <v>90</v>
      </c>
      <c r="K95" s="33">
        <v>4.75</v>
      </c>
      <c r="L95" s="25">
        <v>356.25</v>
      </c>
      <c r="M95" s="26"/>
      <c r="N95" s="27"/>
      <c r="O95" s="27"/>
      <c r="P95" s="28"/>
    </row>
    <row r="96" customHeight="1" spans="1:16">
      <c r="A96" s="13">
        <v>94</v>
      </c>
      <c r="B96" s="14" t="s">
        <v>121</v>
      </c>
      <c r="C96" s="37" t="s">
        <v>131</v>
      </c>
      <c r="D96" s="38">
        <v>30000</v>
      </c>
      <c r="E96" s="39">
        <v>20171118</v>
      </c>
      <c r="F96" s="40">
        <v>20191118</v>
      </c>
      <c r="G96" s="41" t="s">
        <v>77</v>
      </c>
      <c r="H96" s="41">
        <v>43556</v>
      </c>
      <c r="I96" s="44">
        <v>43646</v>
      </c>
      <c r="J96" s="13">
        <f t="shared" si="1"/>
        <v>90</v>
      </c>
      <c r="K96" s="33">
        <v>4.75</v>
      </c>
      <c r="L96" s="25">
        <v>356.25</v>
      </c>
      <c r="M96" s="26"/>
      <c r="N96" s="27"/>
      <c r="O96" s="27"/>
      <c r="P96" s="28"/>
    </row>
    <row r="97" customHeight="1" spans="1:16">
      <c r="A97" s="13">
        <v>95</v>
      </c>
      <c r="B97" s="14" t="s">
        <v>121</v>
      </c>
      <c r="C97" s="37" t="s">
        <v>132</v>
      </c>
      <c r="D97" s="38">
        <v>30000</v>
      </c>
      <c r="E97" s="39">
        <v>20170729</v>
      </c>
      <c r="F97" s="40">
        <v>20190729</v>
      </c>
      <c r="G97" s="41" t="s">
        <v>77</v>
      </c>
      <c r="H97" s="41">
        <v>43556</v>
      </c>
      <c r="I97" s="44">
        <v>43646</v>
      </c>
      <c r="J97" s="13">
        <f t="shared" si="1"/>
        <v>90</v>
      </c>
      <c r="K97" s="33">
        <v>4.75</v>
      </c>
      <c r="L97" s="25">
        <v>356.25</v>
      </c>
      <c r="M97" s="26"/>
      <c r="N97" s="27"/>
      <c r="O97" s="27"/>
      <c r="P97" s="28"/>
    </row>
    <row r="98" customHeight="1" spans="1:16">
      <c r="A98" s="13">
        <v>96</v>
      </c>
      <c r="B98" s="14" t="s">
        <v>121</v>
      </c>
      <c r="C98" s="37" t="s">
        <v>133</v>
      </c>
      <c r="D98" s="38">
        <v>30000</v>
      </c>
      <c r="E98" s="39">
        <v>20181101</v>
      </c>
      <c r="F98" s="40">
        <v>20191101</v>
      </c>
      <c r="G98" s="41" t="s">
        <v>22</v>
      </c>
      <c r="H98" s="41">
        <v>43556</v>
      </c>
      <c r="I98" s="44">
        <v>43646</v>
      </c>
      <c r="J98" s="13">
        <f t="shared" si="1"/>
        <v>90</v>
      </c>
      <c r="K98" s="33">
        <v>4.35</v>
      </c>
      <c r="L98" s="25">
        <v>326.25</v>
      </c>
      <c r="M98" s="26"/>
      <c r="N98" s="27"/>
      <c r="O98" s="27"/>
      <c r="P98" s="28"/>
    </row>
    <row r="99" customHeight="1" spans="1:16">
      <c r="A99" s="13">
        <v>97</v>
      </c>
      <c r="B99" s="14" t="s">
        <v>121</v>
      </c>
      <c r="C99" s="37" t="s">
        <v>134</v>
      </c>
      <c r="D99" s="38">
        <v>30000</v>
      </c>
      <c r="E99" s="39">
        <v>20180426</v>
      </c>
      <c r="F99" s="40">
        <v>20190421</v>
      </c>
      <c r="G99" s="41" t="s">
        <v>22</v>
      </c>
      <c r="H99" s="41">
        <v>43556</v>
      </c>
      <c r="I99" s="44">
        <v>43576</v>
      </c>
      <c r="J99" s="13">
        <f t="shared" si="1"/>
        <v>20</v>
      </c>
      <c r="K99" s="33">
        <v>4.35</v>
      </c>
      <c r="L99" s="25">
        <v>72.5</v>
      </c>
      <c r="M99" s="26"/>
      <c r="N99" s="27"/>
      <c r="O99" s="27"/>
      <c r="P99" s="28"/>
    </row>
    <row r="100" customHeight="1" spans="1:16">
      <c r="A100" s="13">
        <v>98</v>
      </c>
      <c r="B100" s="14" t="s">
        <v>121</v>
      </c>
      <c r="C100" s="37" t="s">
        <v>135</v>
      </c>
      <c r="D100" s="38">
        <v>40000</v>
      </c>
      <c r="E100" s="39">
        <v>20161017</v>
      </c>
      <c r="F100" s="40">
        <v>20191017</v>
      </c>
      <c r="G100" s="41" t="s">
        <v>16</v>
      </c>
      <c r="H100" s="41">
        <v>43556</v>
      </c>
      <c r="I100" s="44">
        <v>43646</v>
      </c>
      <c r="J100" s="13">
        <f t="shared" si="1"/>
        <v>90</v>
      </c>
      <c r="K100" s="33">
        <v>4.75</v>
      </c>
      <c r="L100" s="25">
        <v>475</v>
      </c>
      <c r="M100" s="26"/>
      <c r="N100" s="27"/>
      <c r="O100" s="27"/>
      <c r="P100" s="28"/>
    </row>
    <row r="101" customHeight="1" spans="1:16">
      <c r="A101" s="13">
        <v>99</v>
      </c>
      <c r="B101" s="14" t="s">
        <v>121</v>
      </c>
      <c r="C101" s="42" t="s">
        <v>136</v>
      </c>
      <c r="D101" s="38">
        <v>40000</v>
      </c>
      <c r="E101" s="39">
        <v>20190315</v>
      </c>
      <c r="F101" s="40">
        <v>20200315</v>
      </c>
      <c r="G101" s="41" t="s">
        <v>22</v>
      </c>
      <c r="H101" s="41">
        <v>43556</v>
      </c>
      <c r="I101" s="44">
        <v>43646</v>
      </c>
      <c r="J101" s="13">
        <f t="shared" si="1"/>
        <v>90</v>
      </c>
      <c r="K101" s="33">
        <v>4.35</v>
      </c>
      <c r="L101" s="25">
        <v>435</v>
      </c>
      <c r="M101" s="26"/>
      <c r="N101" s="27"/>
      <c r="O101" s="27"/>
      <c r="P101" s="28"/>
    </row>
    <row r="102" customHeight="1" spans="1:16">
      <c r="A102" s="13">
        <v>100</v>
      </c>
      <c r="B102" s="14" t="s">
        <v>121</v>
      </c>
      <c r="C102" s="42" t="s">
        <v>137</v>
      </c>
      <c r="D102" s="38">
        <v>50000</v>
      </c>
      <c r="E102" s="39">
        <v>20170609</v>
      </c>
      <c r="F102" s="40">
        <v>20190628</v>
      </c>
      <c r="G102" s="41" t="s">
        <v>77</v>
      </c>
      <c r="H102" s="41">
        <v>43556</v>
      </c>
      <c r="I102" s="44">
        <v>43644</v>
      </c>
      <c r="J102" s="13">
        <f t="shared" si="1"/>
        <v>88</v>
      </c>
      <c r="K102" s="33">
        <v>4.75</v>
      </c>
      <c r="L102" s="25">
        <v>580.56</v>
      </c>
      <c r="M102" s="26"/>
      <c r="N102" s="27"/>
      <c r="O102" s="27"/>
      <c r="P102" s="28"/>
    </row>
    <row r="103" customHeight="1" spans="1:16">
      <c r="A103" s="13">
        <v>101</v>
      </c>
      <c r="B103" s="14" t="s">
        <v>121</v>
      </c>
      <c r="C103" s="42" t="s">
        <v>138</v>
      </c>
      <c r="D103" s="38">
        <v>50000</v>
      </c>
      <c r="E103" s="39">
        <v>20170703</v>
      </c>
      <c r="F103" s="40">
        <v>20190624</v>
      </c>
      <c r="G103" s="41" t="s">
        <v>77</v>
      </c>
      <c r="H103" s="41">
        <v>43556</v>
      </c>
      <c r="I103" s="44">
        <v>43640</v>
      </c>
      <c r="J103" s="13">
        <f t="shared" si="1"/>
        <v>84</v>
      </c>
      <c r="K103" s="33">
        <v>4.75</v>
      </c>
      <c r="L103" s="25">
        <v>554.17</v>
      </c>
      <c r="M103" s="26"/>
      <c r="N103" s="27"/>
      <c r="O103" s="27"/>
      <c r="P103" s="28"/>
    </row>
    <row r="104" customHeight="1" spans="1:16">
      <c r="A104" s="13">
        <v>102</v>
      </c>
      <c r="B104" s="14" t="s">
        <v>121</v>
      </c>
      <c r="C104" s="42" t="s">
        <v>139</v>
      </c>
      <c r="D104" s="38">
        <v>50000</v>
      </c>
      <c r="E104" s="39">
        <v>20180913</v>
      </c>
      <c r="F104" s="40">
        <v>20190913</v>
      </c>
      <c r="G104" s="41" t="s">
        <v>22</v>
      </c>
      <c r="H104" s="41">
        <v>43556</v>
      </c>
      <c r="I104" s="44">
        <v>43646</v>
      </c>
      <c r="J104" s="13">
        <f t="shared" si="1"/>
        <v>90</v>
      </c>
      <c r="K104" s="33">
        <v>4.35</v>
      </c>
      <c r="L104" s="25">
        <v>543.75</v>
      </c>
      <c r="M104" s="26"/>
      <c r="N104" s="27"/>
      <c r="O104" s="27"/>
      <c r="P104" s="28"/>
    </row>
    <row r="105" customHeight="1" spans="1:16">
      <c r="A105" s="13">
        <v>103</v>
      </c>
      <c r="B105" s="14" t="s">
        <v>121</v>
      </c>
      <c r="C105" s="42" t="s">
        <v>140</v>
      </c>
      <c r="D105" s="38">
        <v>50000</v>
      </c>
      <c r="E105" s="39">
        <v>20181230</v>
      </c>
      <c r="F105" s="40">
        <v>20191230</v>
      </c>
      <c r="G105" s="41" t="s">
        <v>22</v>
      </c>
      <c r="H105" s="41">
        <v>43556</v>
      </c>
      <c r="I105" s="44">
        <v>43646</v>
      </c>
      <c r="J105" s="13">
        <f t="shared" si="1"/>
        <v>90</v>
      </c>
      <c r="K105" s="33">
        <v>4.35</v>
      </c>
      <c r="L105" s="25">
        <v>543.75</v>
      </c>
      <c r="M105" s="26"/>
      <c r="N105" s="27"/>
      <c r="O105" s="27"/>
      <c r="P105" s="28"/>
    </row>
    <row r="106" customHeight="1" spans="1:16">
      <c r="A106" s="13">
        <v>104</v>
      </c>
      <c r="B106" s="14" t="s">
        <v>121</v>
      </c>
      <c r="C106" s="42" t="s">
        <v>141</v>
      </c>
      <c r="D106" s="38">
        <v>50000</v>
      </c>
      <c r="E106" s="39">
        <v>20180810</v>
      </c>
      <c r="F106" s="40">
        <v>20190601</v>
      </c>
      <c r="G106" s="41" t="s">
        <v>22</v>
      </c>
      <c r="H106" s="41">
        <v>43556</v>
      </c>
      <c r="I106" s="44">
        <v>43617</v>
      </c>
      <c r="J106" s="13">
        <f t="shared" si="1"/>
        <v>61</v>
      </c>
      <c r="K106" s="33">
        <v>4.35</v>
      </c>
      <c r="L106" s="25">
        <v>368.54</v>
      </c>
      <c r="M106" s="26"/>
      <c r="N106" s="27"/>
      <c r="O106" s="27"/>
      <c r="P106" s="28"/>
    </row>
    <row r="107" customHeight="1" spans="1:16">
      <c r="A107" s="13">
        <v>105</v>
      </c>
      <c r="B107" s="14" t="s">
        <v>121</v>
      </c>
      <c r="C107" s="42" t="s">
        <v>142</v>
      </c>
      <c r="D107" s="38">
        <v>50000</v>
      </c>
      <c r="E107" s="39">
        <v>20180803</v>
      </c>
      <c r="F107" s="40">
        <v>20190803</v>
      </c>
      <c r="G107" s="41" t="s">
        <v>22</v>
      </c>
      <c r="H107" s="41">
        <v>43556</v>
      </c>
      <c r="I107" s="44">
        <v>43646</v>
      </c>
      <c r="J107" s="13">
        <f t="shared" si="1"/>
        <v>90</v>
      </c>
      <c r="K107" s="33">
        <v>4.35</v>
      </c>
      <c r="L107" s="25">
        <v>543.75</v>
      </c>
      <c r="M107" s="26"/>
      <c r="N107" s="27"/>
      <c r="O107" s="27"/>
      <c r="P107" s="28"/>
    </row>
    <row r="108" customHeight="1" spans="1:16">
      <c r="A108" s="13">
        <v>106</v>
      </c>
      <c r="B108" s="14" t="s">
        <v>121</v>
      </c>
      <c r="C108" s="42" t="s">
        <v>143</v>
      </c>
      <c r="D108" s="38">
        <v>50000</v>
      </c>
      <c r="E108" s="39">
        <v>20170703</v>
      </c>
      <c r="F108" s="40">
        <v>20190614</v>
      </c>
      <c r="G108" s="41" t="s">
        <v>77</v>
      </c>
      <c r="H108" s="41">
        <v>43556</v>
      </c>
      <c r="I108" s="44">
        <v>43630</v>
      </c>
      <c r="J108" s="13">
        <f t="shared" si="1"/>
        <v>74</v>
      </c>
      <c r="K108" s="33">
        <v>4.75</v>
      </c>
      <c r="L108" s="25">
        <v>488.19</v>
      </c>
      <c r="M108" s="26"/>
      <c r="N108" s="27"/>
      <c r="O108" s="27"/>
      <c r="P108" s="28"/>
    </row>
    <row r="109" customHeight="1" spans="1:16">
      <c r="A109" s="13">
        <v>107</v>
      </c>
      <c r="B109" s="14" t="s">
        <v>121</v>
      </c>
      <c r="C109" s="42" t="s">
        <v>144</v>
      </c>
      <c r="D109" s="38">
        <v>50000</v>
      </c>
      <c r="E109" s="39">
        <v>20181031</v>
      </c>
      <c r="F109" s="40">
        <v>20191031</v>
      </c>
      <c r="G109" s="41" t="s">
        <v>22</v>
      </c>
      <c r="H109" s="41">
        <v>43556</v>
      </c>
      <c r="I109" s="44">
        <v>43646</v>
      </c>
      <c r="J109" s="13">
        <f t="shared" si="1"/>
        <v>90</v>
      </c>
      <c r="K109" s="33">
        <v>4.35</v>
      </c>
      <c r="L109" s="25">
        <v>543.75</v>
      </c>
      <c r="M109" s="26"/>
      <c r="N109" s="27"/>
      <c r="O109" s="27"/>
      <c r="P109" s="28"/>
    </row>
    <row r="110" customHeight="1" spans="1:16">
      <c r="A110" s="13">
        <v>108</v>
      </c>
      <c r="B110" s="14" t="s">
        <v>121</v>
      </c>
      <c r="C110" s="42" t="s">
        <v>126</v>
      </c>
      <c r="D110" s="38">
        <v>11000</v>
      </c>
      <c r="E110" s="39">
        <v>20190611</v>
      </c>
      <c r="F110" s="40">
        <v>20200611</v>
      </c>
      <c r="G110" s="41" t="s">
        <v>22</v>
      </c>
      <c r="H110" s="41">
        <v>43627</v>
      </c>
      <c r="I110" s="44">
        <v>43646</v>
      </c>
      <c r="J110" s="13">
        <f t="shared" si="1"/>
        <v>19</v>
      </c>
      <c r="K110" s="33">
        <v>4.35</v>
      </c>
      <c r="L110" s="25">
        <v>25.25</v>
      </c>
      <c r="M110" s="26"/>
      <c r="N110" s="27"/>
      <c r="O110" s="27"/>
      <c r="P110" s="28"/>
    </row>
    <row r="111" customHeight="1" spans="1:16">
      <c r="A111" s="13">
        <v>109</v>
      </c>
      <c r="B111" s="14" t="s">
        <v>145</v>
      </c>
      <c r="C111" s="15" t="s">
        <v>146</v>
      </c>
      <c r="D111" s="16">
        <v>40000</v>
      </c>
      <c r="E111" s="17">
        <v>20170711</v>
      </c>
      <c r="F111" s="15">
        <v>20200710</v>
      </c>
      <c r="G111" s="18" t="s">
        <v>16</v>
      </c>
      <c r="H111" s="19">
        <v>43556</v>
      </c>
      <c r="I111" s="23">
        <v>43646</v>
      </c>
      <c r="J111" s="13">
        <f t="shared" si="1"/>
        <v>90</v>
      </c>
      <c r="K111" s="24">
        <v>4.75</v>
      </c>
      <c r="L111" s="25">
        <v>475</v>
      </c>
      <c r="M111" s="26"/>
      <c r="N111" s="27"/>
      <c r="O111" s="27"/>
      <c r="P111" s="28"/>
    </row>
    <row r="112" customHeight="1" spans="1:16">
      <c r="A112" s="13">
        <v>110</v>
      </c>
      <c r="B112" s="14" t="s">
        <v>145</v>
      </c>
      <c r="C112" s="15" t="s">
        <v>147</v>
      </c>
      <c r="D112" s="16">
        <v>50000</v>
      </c>
      <c r="E112" s="17">
        <v>20170726</v>
      </c>
      <c r="F112" s="15">
        <v>20200725</v>
      </c>
      <c r="G112" s="18" t="s">
        <v>16</v>
      </c>
      <c r="H112" s="19">
        <v>43556</v>
      </c>
      <c r="I112" s="23">
        <v>43646</v>
      </c>
      <c r="J112" s="13">
        <f t="shared" si="1"/>
        <v>90</v>
      </c>
      <c r="K112" s="24">
        <v>4.75</v>
      </c>
      <c r="L112" s="25">
        <v>593.75</v>
      </c>
      <c r="M112" s="26"/>
      <c r="N112" s="27"/>
      <c r="O112" s="27"/>
      <c r="P112" s="28"/>
    </row>
    <row r="113" customHeight="1" spans="1:16">
      <c r="A113" s="13">
        <v>111</v>
      </c>
      <c r="B113" s="14" t="s">
        <v>145</v>
      </c>
      <c r="C113" s="15" t="s">
        <v>148</v>
      </c>
      <c r="D113" s="16">
        <v>50000</v>
      </c>
      <c r="E113" s="17">
        <v>20170906</v>
      </c>
      <c r="F113" s="15">
        <v>20190904</v>
      </c>
      <c r="G113" s="18" t="s">
        <v>77</v>
      </c>
      <c r="H113" s="19">
        <v>43556</v>
      </c>
      <c r="I113" s="23">
        <v>43646</v>
      </c>
      <c r="J113" s="13">
        <f t="shared" si="1"/>
        <v>90</v>
      </c>
      <c r="K113" s="24">
        <v>4.75</v>
      </c>
      <c r="L113" s="25">
        <v>593.75</v>
      </c>
      <c r="M113" s="26"/>
      <c r="N113" s="27"/>
      <c r="O113" s="27"/>
      <c r="P113" s="28"/>
    </row>
    <row r="114" customHeight="1" spans="1:16">
      <c r="A114" s="13">
        <v>112</v>
      </c>
      <c r="B114" s="14" t="s">
        <v>145</v>
      </c>
      <c r="C114" s="15" t="s">
        <v>149</v>
      </c>
      <c r="D114" s="16">
        <v>50000</v>
      </c>
      <c r="E114" s="17">
        <v>20171026</v>
      </c>
      <c r="F114" s="15">
        <v>20191026</v>
      </c>
      <c r="G114" s="18" t="s">
        <v>77</v>
      </c>
      <c r="H114" s="19">
        <v>43556</v>
      </c>
      <c r="I114" s="23">
        <v>43646</v>
      </c>
      <c r="J114" s="13">
        <f t="shared" si="1"/>
        <v>90</v>
      </c>
      <c r="K114" s="24">
        <v>4.75</v>
      </c>
      <c r="L114" s="25">
        <v>593.75</v>
      </c>
      <c r="M114" s="26"/>
      <c r="N114" s="27"/>
      <c r="O114" s="27"/>
      <c r="P114" s="28"/>
    </row>
    <row r="115" customHeight="1" spans="1:16">
      <c r="A115" s="13">
        <v>113</v>
      </c>
      <c r="B115" s="14" t="s">
        <v>145</v>
      </c>
      <c r="C115" s="15" t="s">
        <v>150</v>
      </c>
      <c r="D115" s="16">
        <v>50000</v>
      </c>
      <c r="E115" s="17">
        <v>20171031</v>
      </c>
      <c r="F115" s="15">
        <v>20191031</v>
      </c>
      <c r="G115" s="18" t="s">
        <v>77</v>
      </c>
      <c r="H115" s="19">
        <v>43556</v>
      </c>
      <c r="I115" s="23">
        <v>43646</v>
      </c>
      <c r="J115" s="13">
        <f t="shared" si="1"/>
        <v>90</v>
      </c>
      <c r="K115" s="24">
        <v>4.75</v>
      </c>
      <c r="L115" s="25">
        <v>593.75</v>
      </c>
      <c r="M115" s="26"/>
      <c r="N115" s="27"/>
      <c r="O115" s="27"/>
      <c r="P115" s="28"/>
    </row>
    <row r="116" customHeight="1" spans="1:16">
      <c r="A116" s="13">
        <v>114</v>
      </c>
      <c r="B116" s="14" t="s">
        <v>145</v>
      </c>
      <c r="C116" s="15" t="s">
        <v>151</v>
      </c>
      <c r="D116" s="16">
        <v>20000</v>
      </c>
      <c r="E116" s="17">
        <v>20171031</v>
      </c>
      <c r="F116" s="15">
        <v>20191029</v>
      </c>
      <c r="G116" s="18" t="s">
        <v>77</v>
      </c>
      <c r="H116" s="19">
        <v>43556</v>
      </c>
      <c r="I116" s="23">
        <v>43646</v>
      </c>
      <c r="J116" s="13">
        <f t="shared" si="1"/>
        <v>90</v>
      </c>
      <c r="K116" s="24">
        <v>4.75</v>
      </c>
      <c r="L116" s="25">
        <v>237.5</v>
      </c>
      <c r="M116" s="26"/>
      <c r="N116" s="27"/>
      <c r="O116" s="27"/>
      <c r="P116" s="28"/>
    </row>
    <row r="117" customHeight="1" spans="1:16">
      <c r="A117" s="13">
        <v>115</v>
      </c>
      <c r="B117" s="14" t="s">
        <v>145</v>
      </c>
      <c r="C117" s="15" t="s">
        <v>152</v>
      </c>
      <c r="D117" s="16">
        <v>50000</v>
      </c>
      <c r="E117" s="17">
        <v>20171101</v>
      </c>
      <c r="F117" s="15">
        <v>20191101</v>
      </c>
      <c r="G117" s="18" t="s">
        <v>77</v>
      </c>
      <c r="H117" s="19">
        <v>43556</v>
      </c>
      <c r="I117" s="23">
        <v>43646</v>
      </c>
      <c r="J117" s="13">
        <f t="shared" si="1"/>
        <v>90</v>
      </c>
      <c r="K117" s="24">
        <v>4.75</v>
      </c>
      <c r="L117" s="25">
        <v>593.75</v>
      </c>
      <c r="M117" s="26"/>
      <c r="N117" s="27"/>
      <c r="O117" s="27"/>
      <c r="P117" s="28"/>
    </row>
    <row r="118" customHeight="1" spans="1:16">
      <c r="A118" s="13">
        <v>116</v>
      </c>
      <c r="B118" s="14" t="s">
        <v>145</v>
      </c>
      <c r="C118" s="15" t="s">
        <v>153</v>
      </c>
      <c r="D118" s="16">
        <v>20000</v>
      </c>
      <c r="E118" s="17">
        <v>20171102</v>
      </c>
      <c r="F118" s="15">
        <v>20191102</v>
      </c>
      <c r="G118" s="18" t="s">
        <v>77</v>
      </c>
      <c r="H118" s="19">
        <v>43556</v>
      </c>
      <c r="I118" s="23">
        <v>43646</v>
      </c>
      <c r="J118" s="13">
        <f t="shared" si="1"/>
        <v>90</v>
      </c>
      <c r="K118" s="24">
        <v>4.75</v>
      </c>
      <c r="L118" s="25">
        <v>237.5</v>
      </c>
      <c r="M118" s="26"/>
      <c r="N118" s="27"/>
      <c r="O118" s="27"/>
      <c r="P118" s="28"/>
    </row>
    <row r="119" customHeight="1" spans="1:16">
      <c r="A119" s="13">
        <v>117</v>
      </c>
      <c r="B119" s="14" t="s">
        <v>145</v>
      </c>
      <c r="C119" s="15" t="s">
        <v>154</v>
      </c>
      <c r="D119" s="16">
        <v>30000</v>
      </c>
      <c r="E119" s="17">
        <v>20171106</v>
      </c>
      <c r="F119" s="15">
        <v>20191106</v>
      </c>
      <c r="G119" s="18" t="s">
        <v>77</v>
      </c>
      <c r="H119" s="19">
        <v>43556</v>
      </c>
      <c r="I119" s="23">
        <v>43646</v>
      </c>
      <c r="J119" s="13">
        <f t="shared" si="1"/>
        <v>90</v>
      </c>
      <c r="K119" s="24">
        <v>4.75</v>
      </c>
      <c r="L119" s="25">
        <v>356.25</v>
      </c>
      <c r="M119" s="26"/>
      <c r="N119" s="27"/>
      <c r="O119" s="27"/>
      <c r="P119" s="28"/>
    </row>
    <row r="120" customHeight="1" spans="1:16">
      <c r="A120" s="13">
        <v>118</v>
      </c>
      <c r="B120" s="14" t="s">
        <v>145</v>
      </c>
      <c r="C120" s="15" t="s">
        <v>155</v>
      </c>
      <c r="D120" s="43">
        <v>20000</v>
      </c>
      <c r="E120" s="17">
        <v>20171115</v>
      </c>
      <c r="F120" s="15">
        <v>20191115</v>
      </c>
      <c r="G120" s="18" t="s">
        <v>77</v>
      </c>
      <c r="H120" s="19">
        <v>43556</v>
      </c>
      <c r="I120" s="23">
        <v>43646</v>
      </c>
      <c r="J120" s="13">
        <f t="shared" si="1"/>
        <v>90</v>
      </c>
      <c r="K120" s="24">
        <v>4.75</v>
      </c>
      <c r="L120" s="25">
        <v>237.5</v>
      </c>
      <c r="M120" s="26"/>
      <c r="N120" s="27"/>
      <c r="O120" s="27"/>
      <c r="P120" s="28"/>
    </row>
    <row r="121" customHeight="1" spans="1:16">
      <c r="A121" s="13">
        <v>119</v>
      </c>
      <c r="B121" s="14" t="s">
        <v>145</v>
      </c>
      <c r="C121" s="15" t="s">
        <v>156</v>
      </c>
      <c r="D121" s="16">
        <v>30000</v>
      </c>
      <c r="E121" s="17">
        <v>20171122</v>
      </c>
      <c r="F121" s="15">
        <v>20191122</v>
      </c>
      <c r="G121" s="18" t="s">
        <v>77</v>
      </c>
      <c r="H121" s="19">
        <v>43556</v>
      </c>
      <c r="I121" s="23">
        <v>43646</v>
      </c>
      <c r="J121" s="13">
        <f t="shared" si="1"/>
        <v>90</v>
      </c>
      <c r="K121" s="24">
        <v>4.75</v>
      </c>
      <c r="L121" s="25">
        <v>356.25</v>
      </c>
      <c r="M121" s="31"/>
      <c r="N121" s="27"/>
      <c r="O121" s="27"/>
      <c r="P121" s="28"/>
    </row>
    <row r="122" customHeight="1" spans="1:16">
      <c r="A122" s="13">
        <v>120</v>
      </c>
      <c r="B122" s="14" t="s">
        <v>145</v>
      </c>
      <c r="C122" s="15" t="s">
        <v>157</v>
      </c>
      <c r="D122" s="16">
        <v>50000</v>
      </c>
      <c r="E122" s="17">
        <v>20171228</v>
      </c>
      <c r="F122" s="15">
        <v>20191228</v>
      </c>
      <c r="G122" s="18" t="s">
        <v>77</v>
      </c>
      <c r="H122" s="19">
        <v>43556</v>
      </c>
      <c r="I122" s="23">
        <v>43646</v>
      </c>
      <c r="J122" s="13">
        <f t="shared" si="1"/>
        <v>90</v>
      </c>
      <c r="K122" s="24">
        <v>4.75</v>
      </c>
      <c r="L122" s="25">
        <v>593.75</v>
      </c>
      <c r="M122" s="32"/>
      <c r="N122" s="27"/>
      <c r="O122" s="27"/>
      <c r="P122" s="28"/>
    </row>
    <row r="123" customHeight="1" spans="1:16">
      <c r="A123" s="13">
        <v>121</v>
      </c>
      <c r="B123" s="14" t="s">
        <v>145</v>
      </c>
      <c r="C123" s="15" t="s">
        <v>158</v>
      </c>
      <c r="D123" s="16">
        <v>40000</v>
      </c>
      <c r="E123" s="17">
        <v>20180530</v>
      </c>
      <c r="F123" s="15">
        <v>20200529</v>
      </c>
      <c r="G123" s="18" t="s">
        <v>77</v>
      </c>
      <c r="H123" s="19">
        <v>43556</v>
      </c>
      <c r="I123" s="23">
        <v>43646</v>
      </c>
      <c r="J123" s="13">
        <f t="shared" si="1"/>
        <v>90</v>
      </c>
      <c r="K123" s="30">
        <v>4.35</v>
      </c>
      <c r="L123" s="25">
        <v>435</v>
      </c>
      <c r="M123" s="26"/>
      <c r="N123" s="27"/>
      <c r="O123" s="27"/>
      <c r="P123" s="28"/>
    </row>
    <row r="124" customHeight="1" spans="1:16">
      <c r="A124" s="13">
        <v>122</v>
      </c>
      <c r="B124" s="14" t="s">
        <v>145</v>
      </c>
      <c r="C124" s="15" t="s">
        <v>159</v>
      </c>
      <c r="D124" s="16">
        <v>49000</v>
      </c>
      <c r="E124" s="17">
        <v>20180809</v>
      </c>
      <c r="F124" s="15">
        <v>20190809</v>
      </c>
      <c r="G124" s="18" t="s">
        <v>22</v>
      </c>
      <c r="H124" s="19">
        <v>43556</v>
      </c>
      <c r="I124" s="23">
        <v>43646</v>
      </c>
      <c r="J124" s="13">
        <f t="shared" si="1"/>
        <v>90</v>
      </c>
      <c r="K124" s="24">
        <v>4.35</v>
      </c>
      <c r="L124" s="25">
        <v>532.88</v>
      </c>
      <c r="M124" s="26"/>
      <c r="N124" s="27"/>
      <c r="O124" s="27"/>
      <c r="P124" s="28"/>
    </row>
    <row r="125" customHeight="1" spans="1:16">
      <c r="A125" s="13">
        <v>123</v>
      </c>
      <c r="B125" s="14" t="s">
        <v>145</v>
      </c>
      <c r="C125" s="15" t="s">
        <v>160</v>
      </c>
      <c r="D125" s="16">
        <v>50000</v>
      </c>
      <c r="E125" s="17">
        <v>20180810</v>
      </c>
      <c r="F125" s="15">
        <v>20190810</v>
      </c>
      <c r="G125" s="18" t="s">
        <v>22</v>
      </c>
      <c r="H125" s="19">
        <v>43556</v>
      </c>
      <c r="I125" s="23">
        <v>43646</v>
      </c>
      <c r="J125" s="13">
        <f t="shared" ref="J125:J155" si="2">I125-H125</f>
        <v>90</v>
      </c>
      <c r="K125" s="24">
        <v>4.35</v>
      </c>
      <c r="L125" s="25">
        <v>543.75</v>
      </c>
      <c r="M125" s="26"/>
      <c r="N125" s="27"/>
      <c r="O125" s="27"/>
      <c r="P125" s="28"/>
    </row>
    <row r="126" customHeight="1" spans="1:16">
      <c r="A126" s="13">
        <v>124</v>
      </c>
      <c r="B126" s="14" t="s">
        <v>145</v>
      </c>
      <c r="C126" s="15" t="s">
        <v>161</v>
      </c>
      <c r="D126" s="16">
        <v>50000</v>
      </c>
      <c r="E126" s="17">
        <v>20180911</v>
      </c>
      <c r="F126" s="15">
        <v>20190911</v>
      </c>
      <c r="G126" s="18" t="s">
        <v>22</v>
      </c>
      <c r="H126" s="19">
        <v>43556</v>
      </c>
      <c r="I126" s="23">
        <v>43646</v>
      </c>
      <c r="J126" s="13">
        <f t="shared" si="2"/>
        <v>90</v>
      </c>
      <c r="K126" s="24">
        <v>4.35</v>
      </c>
      <c r="L126" s="25">
        <v>543.75</v>
      </c>
      <c r="M126" s="26"/>
      <c r="N126" s="27"/>
      <c r="O126" s="27"/>
      <c r="P126" s="28"/>
    </row>
    <row r="127" customHeight="1" spans="1:16">
      <c r="A127" s="13">
        <v>125</v>
      </c>
      <c r="B127" s="14" t="s">
        <v>145</v>
      </c>
      <c r="C127" s="15" t="s">
        <v>162</v>
      </c>
      <c r="D127" s="16">
        <v>50000</v>
      </c>
      <c r="E127" s="17">
        <v>20180920</v>
      </c>
      <c r="F127" s="15">
        <v>20190920</v>
      </c>
      <c r="G127" s="18" t="s">
        <v>22</v>
      </c>
      <c r="H127" s="19">
        <v>43556</v>
      </c>
      <c r="I127" s="23">
        <v>43646</v>
      </c>
      <c r="J127" s="13">
        <f t="shared" si="2"/>
        <v>90</v>
      </c>
      <c r="K127" s="24">
        <v>4.35</v>
      </c>
      <c r="L127" s="25">
        <v>543.75</v>
      </c>
      <c r="M127" s="26"/>
      <c r="N127" s="27"/>
      <c r="O127" s="27"/>
      <c r="P127" s="28"/>
    </row>
    <row r="128" customHeight="1" spans="1:16">
      <c r="A128" s="13">
        <v>126</v>
      </c>
      <c r="B128" s="14" t="s">
        <v>145</v>
      </c>
      <c r="C128" s="15" t="s">
        <v>163</v>
      </c>
      <c r="D128" s="16">
        <v>20000</v>
      </c>
      <c r="E128" s="17">
        <v>20181009</v>
      </c>
      <c r="F128" s="15">
        <v>20191009</v>
      </c>
      <c r="G128" s="18" t="s">
        <v>22</v>
      </c>
      <c r="H128" s="19">
        <v>43556</v>
      </c>
      <c r="I128" s="23">
        <v>43646</v>
      </c>
      <c r="J128" s="13">
        <f t="shared" si="2"/>
        <v>90</v>
      </c>
      <c r="K128" s="24">
        <v>4.35</v>
      </c>
      <c r="L128" s="25">
        <v>217.5</v>
      </c>
      <c r="M128" s="26"/>
      <c r="N128" s="27"/>
      <c r="O128" s="27"/>
      <c r="P128" s="28"/>
    </row>
    <row r="129" customHeight="1" spans="1:16">
      <c r="A129" s="13">
        <v>127</v>
      </c>
      <c r="B129" s="14" t="s">
        <v>145</v>
      </c>
      <c r="C129" s="15" t="s">
        <v>164</v>
      </c>
      <c r="D129" s="16">
        <v>50000</v>
      </c>
      <c r="E129" s="17">
        <v>20181015</v>
      </c>
      <c r="F129" s="15">
        <v>20191015</v>
      </c>
      <c r="G129" s="18" t="s">
        <v>22</v>
      </c>
      <c r="H129" s="19">
        <v>43556</v>
      </c>
      <c r="I129" s="23">
        <v>43646</v>
      </c>
      <c r="J129" s="13">
        <f t="shared" si="2"/>
        <v>90</v>
      </c>
      <c r="K129" s="24">
        <v>4.35</v>
      </c>
      <c r="L129" s="25">
        <v>543.75</v>
      </c>
      <c r="M129" s="26"/>
      <c r="N129" s="27"/>
      <c r="O129" s="27"/>
      <c r="P129" s="28"/>
    </row>
    <row r="130" customHeight="1" spans="1:16">
      <c r="A130" s="13">
        <v>128</v>
      </c>
      <c r="B130" s="14" t="s">
        <v>145</v>
      </c>
      <c r="C130" s="15" t="s">
        <v>165</v>
      </c>
      <c r="D130" s="16">
        <v>30000</v>
      </c>
      <c r="E130" s="17">
        <v>20181101</v>
      </c>
      <c r="F130" s="15">
        <v>20191101</v>
      </c>
      <c r="G130" s="18" t="s">
        <v>22</v>
      </c>
      <c r="H130" s="19">
        <v>43556</v>
      </c>
      <c r="I130" s="23">
        <v>43646</v>
      </c>
      <c r="J130" s="13">
        <f t="shared" si="2"/>
        <v>90</v>
      </c>
      <c r="K130" s="24">
        <v>4.35</v>
      </c>
      <c r="L130" s="25">
        <v>326.25</v>
      </c>
      <c r="M130" s="26"/>
      <c r="N130" s="27"/>
      <c r="O130" s="27"/>
      <c r="P130" s="28"/>
    </row>
    <row r="131" customHeight="1" spans="1:16">
      <c r="A131" s="13">
        <v>129</v>
      </c>
      <c r="B131" s="14" t="s">
        <v>145</v>
      </c>
      <c r="C131" s="15" t="s">
        <v>166</v>
      </c>
      <c r="D131" s="16">
        <v>50000</v>
      </c>
      <c r="E131" s="17">
        <v>20181101</v>
      </c>
      <c r="F131" s="15">
        <v>20191101</v>
      </c>
      <c r="G131" s="18" t="s">
        <v>22</v>
      </c>
      <c r="H131" s="19">
        <v>43556</v>
      </c>
      <c r="I131" s="23">
        <v>43646</v>
      </c>
      <c r="J131" s="13">
        <f t="shared" si="2"/>
        <v>90</v>
      </c>
      <c r="K131" s="24">
        <v>4.35</v>
      </c>
      <c r="L131" s="25">
        <v>543.75</v>
      </c>
      <c r="M131" s="26"/>
      <c r="N131" s="27"/>
      <c r="O131" s="27"/>
      <c r="P131" s="28"/>
    </row>
    <row r="132" customHeight="1" spans="1:16">
      <c r="A132" s="13">
        <v>130</v>
      </c>
      <c r="B132" s="14" t="s">
        <v>145</v>
      </c>
      <c r="C132" s="15" t="s">
        <v>167</v>
      </c>
      <c r="D132" s="16">
        <v>50000</v>
      </c>
      <c r="E132" s="17">
        <v>20181123</v>
      </c>
      <c r="F132" s="15">
        <v>20191123</v>
      </c>
      <c r="G132" s="18" t="s">
        <v>22</v>
      </c>
      <c r="H132" s="19">
        <v>43556</v>
      </c>
      <c r="I132" s="23">
        <v>43646</v>
      </c>
      <c r="J132" s="13">
        <f t="shared" si="2"/>
        <v>90</v>
      </c>
      <c r="K132" s="24">
        <v>4.35</v>
      </c>
      <c r="L132" s="25">
        <v>543.75</v>
      </c>
      <c r="M132" s="26"/>
      <c r="N132" s="27"/>
      <c r="O132" s="27"/>
      <c r="P132" s="28"/>
    </row>
    <row r="133" customHeight="1" spans="1:16">
      <c r="A133" s="13">
        <v>131</v>
      </c>
      <c r="B133" s="14" t="s">
        <v>145</v>
      </c>
      <c r="C133" s="15" t="s">
        <v>168</v>
      </c>
      <c r="D133" s="16">
        <v>50000</v>
      </c>
      <c r="E133" s="17">
        <v>20181130</v>
      </c>
      <c r="F133" s="15">
        <v>20191130</v>
      </c>
      <c r="G133" s="18" t="s">
        <v>22</v>
      </c>
      <c r="H133" s="19">
        <v>43556</v>
      </c>
      <c r="I133" s="23">
        <v>43646</v>
      </c>
      <c r="J133" s="13">
        <f t="shared" si="2"/>
        <v>90</v>
      </c>
      <c r="K133" s="24">
        <v>4.35</v>
      </c>
      <c r="L133" s="25">
        <v>543.75</v>
      </c>
      <c r="M133" s="26"/>
      <c r="N133" s="27"/>
      <c r="O133" s="27"/>
      <c r="P133" s="28"/>
    </row>
    <row r="134" customHeight="1" spans="1:16">
      <c r="A134" s="13">
        <v>132</v>
      </c>
      <c r="B134" s="14" t="s">
        <v>145</v>
      </c>
      <c r="C134" s="15" t="s">
        <v>169</v>
      </c>
      <c r="D134" s="16">
        <v>50000</v>
      </c>
      <c r="E134" s="17">
        <v>20181213</v>
      </c>
      <c r="F134" s="15">
        <v>20191213</v>
      </c>
      <c r="G134" s="18" t="s">
        <v>22</v>
      </c>
      <c r="H134" s="19">
        <v>43556</v>
      </c>
      <c r="I134" s="23">
        <v>43646</v>
      </c>
      <c r="J134" s="13">
        <f t="shared" si="2"/>
        <v>90</v>
      </c>
      <c r="K134" s="24">
        <v>4.35</v>
      </c>
      <c r="L134" s="25">
        <v>543.75</v>
      </c>
      <c r="M134" s="26"/>
      <c r="N134" s="27"/>
      <c r="O134" s="27"/>
      <c r="P134" s="28"/>
    </row>
    <row r="135" customHeight="1" spans="1:16">
      <c r="A135" s="13">
        <v>133</v>
      </c>
      <c r="B135" s="14" t="s">
        <v>145</v>
      </c>
      <c r="C135" s="15" t="s">
        <v>170</v>
      </c>
      <c r="D135" s="16">
        <v>30000</v>
      </c>
      <c r="E135" s="17">
        <v>20190115</v>
      </c>
      <c r="F135" s="15">
        <v>20200115</v>
      </c>
      <c r="G135" s="18" t="s">
        <v>22</v>
      </c>
      <c r="H135" s="36">
        <v>43481</v>
      </c>
      <c r="I135" s="23">
        <v>43646</v>
      </c>
      <c r="J135" s="13">
        <f t="shared" si="2"/>
        <v>165</v>
      </c>
      <c r="K135" s="24">
        <v>4.35</v>
      </c>
      <c r="L135" s="25">
        <v>598.13</v>
      </c>
      <c r="M135" s="26"/>
      <c r="N135" s="27"/>
      <c r="O135" s="27"/>
      <c r="P135" s="28"/>
    </row>
    <row r="136" customHeight="1" spans="1:16">
      <c r="A136" s="13">
        <v>134</v>
      </c>
      <c r="B136" s="14" t="s">
        <v>145</v>
      </c>
      <c r="C136" s="15" t="s">
        <v>171</v>
      </c>
      <c r="D136" s="16">
        <v>30000</v>
      </c>
      <c r="E136" s="17">
        <v>20190115</v>
      </c>
      <c r="F136" s="15">
        <v>20200115</v>
      </c>
      <c r="G136" s="18" t="s">
        <v>22</v>
      </c>
      <c r="H136" s="36">
        <v>43481</v>
      </c>
      <c r="I136" s="23">
        <v>43646</v>
      </c>
      <c r="J136" s="13">
        <f t="shared" si="2"/>
        <v>165</v>
      </c>
      <c r="K136" s="24">
        <v>4.35</v>
      </c>
      <c r="L136" s="25">
        <v>598.13</v>
      </c>
      <c r="M136" s="26"/>
      <c r="N136" s="27"/>
      <c r="O136" s="27"/>
      <c r="P136" s="28"/>
    </row>
    <row r="137" customHeight="1" spans="1:16">
      <c r="A137" s="13">
        <v>135</v>
      </c>
      <c r="B137" s="14" t="s">
        <v>145</v>
      </c>
      <c r="C137" s="15" t="s">
        <v>172</v>
      </c>
      <c r="D137" s="16">
        <v>40000</v>
      </c>
      <c r="E137" s="17">
        <v>20190121</v>
      </c>
      <c r="F137" s="15">
        <v>20200121</v>
      </c>
      <c r="G137" s="18" t="s">
        <v>22</v>
      </c>
      <c r="H137" s="36">
        <v>43487</v>
      </c>
      <c r="I137" s="23">
        <v>43646</v>
      </c>
      <c r="J137" s="13">
        <f t="shared" si="2"/>
        <v>159</v>
      </c>
      <c r="K137" s="24">
        <v>4.35</v>
      </c>
      <c r="L137" s="25">
        <v>768.5</v>
      </c>
      <c r="M137" s="26"/>
      <c r="N137" s="27"/>
      <c r="O137" s="27"/>
      <c r="P137" s="28"/>
    </row>
    <row r="138" customHeight="1" spans="1:16">
      <c r="A138" s="13">
        <v>136</v>
      </c>
      <c r="B138" s="14" t="s">
        <v>145</v>
      </c>
      <c r="C138" s="15" t="s">
        <v>173</v>
      </c>
      <c r="D138" s="16">
        <v>50000</v>
      </c>
      <c r="E138" s="17">
        <v>20190221</v>
      </c>
      <c r="F138" s="15">
        <v>20200221</v>
      </c>
      <c r="G138" s="18" t="s">
        <v>22</v>
      </c>
      <c r="H138" s="36">
        <v>43518</v>
      </c>
      <c r="I138" s="23">
        <v>43646</v>
      </c>
      <c r="J138" s="13">
        <f t="shared" si="2"/>
        <v>128</v>
      </c>
      <c r="K138" s="24">
        <v>4.35</v>
      </c>
      <c r="L138" s="25">
        <v>773.33</v>
      </c>
      <c r="M138" s="26"/>
      <c r="N138" s="27"/>
      <c r="O138" s="27"/>
      <c r="P138" s="28"/>
    </row>
    <row r="139" customHeight="1" spans="1:16">
      <c r="A139" s="13">
        <v>137</v>
      </c>
      <c r="B139" s="14" t="s">
        <v>145</v>
      </c>
      <c r="C139" s="15" t="s">
        <v>174</v>
      </c>
      <c r="D139" s="16">
        <v>10000</v>
      </c>
      <c r="E139" s="17">
        <v>20190506</v>
      </c>
      <c r="F139" s="15">
        <v>20200506</v>
      </c>
      <c r="G139" s="18" t="s">
        <v>22</v>
      </c>
      <c r="H139" s="36">
        <v>43522</v>
      </c>
      <c r="I139" s="23">
        <v>43646</v>
      </c>
      <c r="J139" s="13">
        <f t="shared" si="2"/>
        <v>124</v>
      </c>
      <c r="K139" s="24">
        <v>4.35</v>
      </c>
      <c r="L139" s="25">
        <v>149.83</v>
      </c>
      <c r="M139" s="26"/>
      <c r="N139" s="27"/>
      <c r="O139" s="27"/>
      <c r="P139" s="28"/>
    </row>
    <row r="140" customHeight="1" spans="1:16">
      <c r="A140" s="13">
        <v>138</v>
      </c>
      <c r="B140" s="14" t="s">
        <v>145</v>
      </c>
      <c r="C140" s="15" t="s">
        <v>175</v>
      </c>
      <c r="D140" s="16">
        <v>50000</v>
      </c>
      <c r="E140" s="17">
        <v>20190531</v>
      </c>
      <c r="F140" s="15">
        <v>20200531</v>
      </c>
      <c r="G140" s="18" t="s">
        <v>22</v>
      </c>
      <c r="H140" s="19">
        <v>43556</v>
      </c>
      <c r="I140" s="23">
        <v>43646</v>
      </c>
      <c r="J140" s="13">
        <f t="shared" si="2"/>
        <v>90</v>
      </c>
      <c r="K140" s="24">
        <v>4.35</v>
      </c>
      <c r="L140" s="25">
        <v>543.75</v>
      </c>
      <c r="M140" s="26"/>
      <c r="N140" s="27"/>
      <c r="O140" s="27"/>
      <c r="P140" s="28"/>
    </row>
    <row r="141" customHeight="1" spans="1:16">
      <c r="A141" s="13">
        <v>139</v>
      </c>
      <c r="B141" s="14" t="s">
        <v>145</v>
      </c>
      <c r="C141" s="15" t="s">
        <v>176</v>
      </c>
      <c r="D141" s="16">
        <v>30000</v>
      </c>
      <c r="E141" s="17">
        <v>20190605</v>
      </c>
      <c r="F141" s="15">
        <v>20200605</v>
      </c>
      <c r="G141" s="18" t="s">
        <v>22</v>
      </c>
      <c r="H141" s="19">
        <v>43556</v>
      </c>
      <c r="I141" s="23">
        <v>43646</v>
      </c>
      <c r="J141" s="13">
        <f t="shared" si="2"/>
        <v>90</v>
      </c>
      <c r="K141" s="24">
        <v>4.35</v>
      </c>
      <c r="L141" s="25">
        <v>326.25</v>
      </c>
      <c r="M141" s="26"/>
      <c r="N141" s="27"/>
      <c r="O141" s="27"/>
      <c r="P141" s="28"/>
    </row>
    <row r="142" customHeight="1" spans="1:16">
      <c r="A142" s="13">
        <v>140</v>
      </c>
      <c r="B142" s="14" t="s">
        <v>145</v>
      </c>
      <c r="C142" s="15" t="s">
        <v>177</v>
      </c>
      <c r="D142" s="16">
        <v>20000</v>
      </c>
      <c r="E142" s="17">
        <v>20180515</v>
      </c>
      <c r="F142" s="15">
        <v>20190515</v>
      </c>
      <c r="G142" s="18" t="s">
        <v>22</v>
      </c>
      <c r="H142" s="19">
        <v>43556</v>
      </c>
      <c r="I142" s="29">
        <v>43600</v>
      </c>
      <c r="J142" s="13">
        <f t="shared" si="2"/>
        <v>44</v>
      </c>
      <c r="K142" s="24">
        <v>4.35</v>
      </c>
      <c r="L142" s="25">
        <v>106.33</v>
      </c>
      <c r="M142" s="26"/>
      <c r="N142" s="27"/>
      <c r="O142" s="27"/>
      <c r="P142" s="28"/>
    </row>
    <row r="143" customHeight="1" spans="1:16">
      <c r="A143" s="13">
        <v>141</v>
      </c>
      <c r="B143" s="14" t="s">
        <v>145</v>
      </c>
      <c r="C143" s="15" t="s">
        <v>176</v>
      </c>
      <c r="D143" s="16">
        <v>30000</v>
      </c>
      <c r="E143" s="17">
        <v>20180614</v>
      </c>
      <c r="F143" s="15">
        <v>20190614</v>
      </c>
      <c r="G143" s="18" t="s">
        <v>22</v>
      </c>
      <c r="H143" s="19">
        <v>43556</v>
      </c>
      <c r="I143" s="29">
        <v>43630</v>
      </c>
      <c r="J143" s="13">
        <f t="shared" si="2"/>
        <v>74</v>
      </c>
      <c r="K143" s="24">
        <v>4.35</v>
      </c>
      <c r="L143" s="25">
        <v>268.25</v>
      </c>
      <c r="M143" s="26"/>
      <c r="N143" s="27"/>
      <c r="O143" s="27"/>
      <c r="P143" s="28"/>
    </row>
    <row r="144" customHeight="1" spans="1:16">
      <c r="A144" s="13">
        <v>142</v>
      </c>
      <c r="B144" s="14" t="s">
        <v>145</v>
      </c>
      <c r="C144" s="15" t="s">
        <v>178</v>
      </c>
      <c r="D144" s="16">
        <v>20000</v>
      </c>
      <c r="E144" s="17">
        <v>20180706</v>
      </c>
      <c r="F144" s="15">
        <v>20190706</v>
      </c>
      <c r="G144" s="18" t="s">
        <v>22</v>
      </c>
      <c r="H144" s="19">
        <v>43556</v>
      </c>
      <c r="I144" s="29">
        <v>43652</v>
      </c>
      <c r="J144" s="13">
        <f t="shared" si="2"/>
        <v>96</v>
      </c>
      <c r="K144" s="24">
        <v>4.35</v>
      </c>
      <c r="L144" s="25">
        <v>232</v>
      </c>
      <c r="M144" s="26"/>
      <c r="N144" s="27"/>
      <c r="O144" s="27"/>
      <c r="P144" s="28"/>
    </row>
    <row r="145" customHeight="1" spans="1:16">
      <c r="A145" s="13">
        <v>143</v>
      </c>
      <c r="B145" s="14" t="s">
        <v>145</v>
      </c>
      <c r="C145" s="15" t="s">
        <v>175</v>
      </c>
      <c r="D145" s="16">
        <v>50000</v>
      </c>
      <c r="E145" s="17">
        <v>20170531</v>
      </c>
      <c r="F145" s="15">
        <v>20190531</v>
      </c>
      <c r="G145" s="18" t="s">
        <v>77</v>
      </c>
      <c r="H145" s="19">
        <v>43556</v>
      </c>
      <c r="I145" s="23">
        <v>43616</v>
      </c>
      <c r="J145" s="13">
        <f t="shared" si="2"/>
        <v>60</v>
      </c>
      <c r="K145" s="24">
        <v>4.75</v>
      </c>
      <c r="L145" s="25">
        <v>395.83</v>
      </c>
      <c r="M145" s="26"/>
      <c r="N145" s="27"/>
      <c r="O145" s="27"/>
      <c r="P145" s="28"/>
    </row>
    <row r="146" customHeight="1" spans="1:16">
      <c r="A146" s="13">
        <v>144</v>
      </c>
      <c r="B146" s="14" t="s">
        <v>121</v>
      </c>
      <c r="C146" s="15" t="s">
        <v>179</v>
      </c>
      <c r="D146" s="16">
        <v>50000</v>
      </c>
      <c r="E146" s="17">
        <v>20170822</v>
      </c>
      <c r="F146" s="15">
        <v>20190822</v>
      </c>
      <c r="G146" s="18" t="s">
        <v>77</v>
      </c>
      <c r="H146" s="19">
        <v>43556</v>
      </c>
      <c r="I146" s="23">
        <v>43646</v>
      </c>
      <c r="J146" s="13">
        <f t="shared" si="2"/>
        <v>90</v>
      </c>
      <c r="K146" s="24">
        <v>4.75</v>
      </c>
      <c r="L146" s="25">
        <v>593.75</v>
      </c>
      <c r="M146" s="26"/>
      <c r="N146" s="27"/>
      <c r="O146" s="27"/>
      <c r="P146" s="28"/>
    </row>
    <row r="147" customHeight="1" spans="1:16">
      <c r="A147" s="13">
        <v>145</v>
      </c>
      <c r="B147" s="14" t="s">
        <v>121</v>
      </c>
      <c r="C147" s="15" t="s">
        <v>180</v>
      </c>
      <c r="D147" s="16">
        <v>50000</v>
      </c>
      <c r="E147" s="17">
        <v>20171027</v>
      </c>
      <c r="F147" s="15">
        <v>20191027</v>
      </c>
      <c r="G147" s="18" t="s">
        <v>77</v>
      </c>
      <c r="H147" s="19">
        <v>43556</v>
      </c>
      <c r="I147" s="23">
        <v>43646</v>
      </c>
      <c r="J147" s="13">
        <f t="shared" si="2"/>
        <v>90</v>
      </c>
      <c r="K147" s="24">
        <v>4.75</v>
      </c>
      <c r="L147" s="25">
        <v>593.75</v>
      </c>
      <c r="M147" s="26"/>
      <c r="N147" s="27"/>
      <c r="O147" s="27"/>
      <c r="P147" s="28"/>
    </row>
    <row r="148" customHeight="1" spans="1:16">
      <c r="A148" s="13">
        <v>146</v>
      </c>
      <c r="B148" s="14" t="s">
        <v>121</v>
      </c>
      <c r="C148" s="15" t="s">
        <v>181</v>
      </c>
      <c r="D148" s="16">
        <v>50000</v>
      </c>
      <c r="E148" s="17">
        <v>20180321</v>
      </c>
      <c r="F148" s="15">
        <v>20200320</v>
      </c>
      <c r="G148" s="18" t="s">
        <v>77</v>
      </c>
      <c r="H148" s="19">
        <v>43556</v>
      </c>
      <c r="I148" s="23">
        <v>43646</v>
      </c>
      <c r="J148" s="13">
        <f t="shared" si="2"/>
        <v>90</v>
      </c>
      <c r="K148" s="30">
        <v>4.35</v>
      </c>
      <c r="L148" s="25">
        <v>543.75</v>
      </c>
      <c r="M148" s="26"/>
      <c r="N148" s="27"/>
      <c r="O148" s="27"/>
      <c r="P148" s="28"/>
    </row>
    <row r="149" customHeight="1" spans="1:16">
      <c r="A149" s="13">
        <v>147</v>
      </c>
      <c r="B149" s="14" t="s">
        <v>121</v>
      </c>
      <c r="C149" s="15" t="s">
        <v>182</v>
      </c>
      <c r="D149" s="16">
        <v>50000</v>
      </c>
      <c r="E149" s="17">
        <v>20180803</v>
      </c>
      <c r="F149" s="15">
        <v>20190803</v>
      </c>
      <c r="G149" s="18" t="s">
        <v>22</v>
      </c>
      <c r="H149" s="19">
        <v>43556</v>
      </c>
      <c r="I149" s="23">
        <v>43646</v>
      </c>
      <c r="J149" s="13">
        <f t="shared" si="2"/>
        <v>90</v>
      </c>
      <c r="K149" s="24">
        <v>4.35</v>
      </c>
      <c r="L149" s="25">
        <v>543.75</v>
      </c>
      <c r="M149" s="26"/>
      <c r="N149" s="27"/>
      <c r="O149" s="27"/>
      <c r="P149" s="28"/>
    </row>
    <row r="150" customHeight="1" spans="1:16">
      <c r="A150" s="13">
        <v>148</v>
      </c>
      <c r="B150" s="14" t="s">
        <v>121</v>
      </c>
      <c r="C150" s="15" t="s">
        <v>183</v>
      </c>
      <c r="D150" s="16">
        <v>30000</v>
      </c>
      <c r="E150" s="17">
        <v>20180921</v>
      </c>
      <c r="F150" s="15">
        <v>20190921</v>
      </c>
      <c r="G150" s="18" t="s">
        <v>22</v>
      </c>
      <c r="H150" s="19">
        <v>43556</v>
      </c>
      <c r="I150" s="23">
        <v>43646</v>
      </c>
      <c r="J150" s="13">
        <f t="shared" si="2"/>
        <v>90</v>
      </c>
      <c r="K150" s="24">
        <v>4.35</v>
      </c>
      <c r="L150" s="25">
        <v>326.25</v>
      </c>
      <c r="M150" s="26"/>
      <c r="N150" s="27"/>
      <c r="O150" s="27"/>
      <c r="P150" s="28"/>
    </row>
    <row r="151" customHeight="1" spans="1:16">
      <c r="A151" s="13">
        <v>149</v>
      </c>
      <c r="B151" s="14" t="s">
        <v>121</v>
      </c>
      <c r="C151" s="15" t="s">
        <v>184</v>
      </c>
      <c r="D151" s="16">
        <v>20000</v>
      </c>
      <c r="E151" s="17">
        <v>20190429</v>
      </c>
      <c r="F151" s="15">
        <v>20200428</v>
      </c>
      <c r="G151" s="18" t="s">
        <v>22</v>
      </c>
      <c r="H151" s="19">
        <v>43584</v>
      </c>
      <c r="I151" s="23">
        <v>43646</v>
      </c>
      <c r="J151" s="13">
        <f t="shared" si="2"/>
        <v>62</v>
      </c>
      <c r="K151" s="24">
        <v>4.35</v>
      </c>
      <c r="L151" s="25">
        <v>149.83</v>
      </c>
      <c r="M151" s="26"/>
      <c r="N151" s="27"/>
      <c r="O151" s="27"/>
      <c r="P151" s="28"/>
    </row>
    <row r="152" customHeight="1" spans="1:16">
      <c r="A152" s="13">
        <v>150</v>
      </c>
      <c r="B152" s="14" t="s">
        <v>121</v>
      </c>
      <c r="C152" s="15" t="s">
        <v>185</v>
      </c>
      <c r="D152" s="16">
        <v>50000</v>
      </c>
      <c r="E152" s="17">
        <v>20190520</v>
      </c>
      <c r="F152" s="15">
        <v>20200520</v>
      </c>
      <c r="G152" s="18" t="s">
        <v>22</v>
      </c>
      <c r="H152" s="19">
        <v>43605</v>
      </c>
      <c r="I152" s="23">
        <v>43646</v>
      </c>
      <c r="J152" s="13">
        <f t="shared" si="2"/>
        <v>41</v>
      </c>
      <c r="K152" s="24">
        <v>4.35</v>
      </c>
      <c r="L152" s="25">
        <v>247.71</v>
      </c>
      <c r="M152" s="26"/>
      <c r="N152" s="27"/>
      <c r="O152" s="27"/>
      <c r="P152" s="28"/>
    </row>
    <row r="153" customHeight="1" spans="1:16">
      <c r="A153" s="13">
        <v>151</v>
      </c>
      <c r="B153" s="14" t="s">
        <v>121</v>
      </c>
      <c r="C153" s="15" t="s">
        <v>184</v>
      </c>
      <c r="D153" s="16">
        <v>20000</v>
      </c>
      <c r="E153" s="17">
        <v>20170407</v>
      </c>
      <c r="F153" s="15">
        <v>20190406</v>
      </c>
      <c r="G153" s="18" t="s">
        <v>77</v>
      </c>
      <c r="H153" s="19">
        <v>43556</v>
      </c>
      <c r="I153" s="23">
        <v>43561</v>
      </c>
      <c r="J153" s="13">
        <f t="shared" si="2"/>
        <v>5</v>
      </c>
      <c r="K153" s="24">
        <v>4.75</v>
      </c>
      <c r="L153" s="25">
        <v>13.19</v>
      </c>
      <c r="M153" s="26"/>
      <c r="N153" s="27"/>
      <c r="O153" s="27"/>
      <c r="P153" s="28"/>
    </row>
    <row r="154" customHeight="1" spans="1:16">
      <c r="A154" s="13">
        <v>152</v>
      </c>
      <c r="B154" s="14" t="s">
        <v>121</v>
      </c>
      <c r="C154" s="15" t="s">
        <v>186</v>
      </c>
      <c r="D154" s="16">
        <v>50000</v>
      </c>
      <c r="E154" s="17">
        <v>20170413</v>
      </c>
      <c r="F154" s="15">
        <v>20190413</v>
      </c>
      <c r="G154" s="18" t="s">
        <v>77</v>
      </c>
      <c r="H154" s="36">
        <v>43515</v>
      </c>
      <c r="I154" s="23">
        <v>43568</v>
      </c>
      <c r="J154" s="13">
        <f t="shared" si="2"/>
        <v>53</v>
      </c>
      <c r="K154" s="24">
        <v>4.75</v>
      </c>
      <c r="L154" s="25">
        <v>349.65</v>
      </c>
      <c r="M154" s="26"/>
      <c r="N154" s="27"/>
      <c r="O154" s="27"/>
      <c r="P154" s="28"/>
    </row>
    <row r="155" customHeight="1" spans="1:13">
      <c r="A155" s="13">
        <v>153</v>
      </c>
      <c r="B155" s="14" t="s">
        <v>121</v>
      </c>
      <c r="C155" s="15" t="s">
        <v>185</v>
      </c>
      <c r="D155" s="16">
        <v>50000</v>
      </c>
      <c r="E155" s="17">
        <v>20170413</v>
      </c>
      <c r="F155" s="15">
        <v>20190413</v>
      </c>
      <c r="G155" s="18" t="s">
        <v>77</v>
      </c>
      <c r="H155" s="19">
        <v>43556</v>
      </c>
      <c r="I155" s="23">
        <v>43568</v>
      </c>
      <c r="J155" s="13">
        <f t="shared" si="2"/>
        <v>12</v>
      </c>
      <c r="K155" s="24">
        <v>4.75</v>
      </c>
      <c r="L155" s="25">
        <v>79.17</v>
      </c>
      <c r="M155" s="26"/>
    </row>
    <row r="156" customHeight="1" spans="1:13">
      <c r="A156" s="13" t="s">
        <v>187</v>
      </c>
      <c r="B156" s="14"/>
      <c r="C156" s="15"/>
      <c r="D156" s="16"/>
      <c r="E156" s="15"/>
      <c r="F156" s="15"/>
      <c r="G156" s="18"/>
      <c r="H156" s="19"/>
      <c r="I156" s="23"/>
      <c r="J156" s="13"/>
      <c r="K156" s="24"/>
      <c r="L156" s="25">
        <f>SUM(L3:L155)</f>
        <v>62891.89</v>
      </c>
      <c r="M156" s="26"/>
    </row>
    <row r="157" customHeight="1" spans="8:8">
      <c r="H157" s="27"/>
    </row>
    <row r="158" customHeight="1" spans="8:8">
      <c r="H158" s="28"/>
    </row>
  </sheetData>
  <mergeCells count="1">
    <mergeCell ref="A1:M1"/>
  </mergeCells>
  <pageMargins left="0.699305555555556" right="0.699305555555556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A2" sqref="A2"/>
    </sheetView>
  </sheetViews>
  <sheetFormatPr defaultColWidth="9" defaultRowHeight="13.5" outlineLevelCol="2"/>
  <cols>
    <col min="1" max="3" width="38.5" customWidth="1"/>
  </cols>
  <sheetData>
    <row r="1" ht="57" customHeight="1" spans="1:3">
      <c r="A1" s="1" t="s">
        <v>188</v>
      </c>
      <c r="B1" s="2"/>
      <c r="C1" s="2"/>
    </row>
    <row r="2" ht="35.1" customHeight="1" spans="1:3">
      <c r="A2" s="3" t="s">
        <v>189</v>
      </c>
      <c r="B2" s="3" t="s">
        <v>190</v>
      </c>
      <c r="C2" s="3" t="s">
        <v>12</v>
      </c>
    </row>
    <row r="3" ht="39.95" customHeight="1" spans="1:3">
      <c r="A3" s="4" t="s">
        <v>14</v>
      </c>
      <c r="B3" s="5">
        <v>32</v>
      </c>
      <c r="C3" s="6">
        <v>15670.32</v>
      </c>
    </row>
    <row r="4" ht="39.95" customHeight="1" spans="1:3">
      <c r="A4" s="4" t="s">
        <v>145</v>
      </c>
      <c r="B4" s="5">
        <v>35</v>
      </c>
      <c r="C4" s="6">
        <v>16084.46</v>
      </c>
    </row>
    <row r="5" ht="39.95" customHeight="1" spans="1:3">
      <c r="A5" s="4" t="s">
        <v>121</v>
      </c>
      <c r="B5" s="5">
        <v>32</v>
      </c>
      <c r="C5" s="6">
        <v>11321.81</v>
      </c>
    </row>
    <row r="6" ht="39.95" customHeight="1" spans="1:3">
      <c r="A6" s="4" t="s">
        <v>49</v>
      </c>
      <c r="B6" s="5">
        <v>37</v>
      </c>
      <c r="C6" s="6">
        <v>13444.39</v>
      </c>
    </row>
    <row r="7" ht="39.95" customHeight="1" spans="1:3">
      <c r="A7" s="4" t="s">
        <v>191</v>
      </c>
      <c r="B7" s="5">
        <v>10</v>
      </c>
      <c r="C7" s="6">
        <v>3662.1</v>
      </c>
    </row>
    <row r="8" ht="39.95" customHeight="1" spans="1:3">
      <c r="A8" s="4" t="s">
        <v>96</v>
      </c>
      <c r="B8" s="5">
        <v>6</v>
      </c>
      <c r="C8" s="6">
        <v>2115.06</v>
      </c>
    </row>
    <row r="9" ht="39.95" customHeight="1" spans="1:3">
      <c r="A9" s="4" t="s">
        <v>103</v>
      </c>
      <c r="B9" s="5">
        <v>1</v>
      </c>
      <c r="C9" s="6">
        <v>593.75</v>
      </c>
    </row>
    <row r="10" ht="39.95" customHeight="1" spans="1:3">
      <c r="A10" s="4" t="s">
        <v>187</v>
      </c>
      <c r="B10" s="5">
        <v>153</v>
      </c>
      <c r="C10" s="5">
        <f>SUM(C3:C9)</f>
        <v>62891.89</v>
      </c>
    </row>
  </sheetData>
  <mergeCells count="1">
    <mergeCell ref="A1:C1"/>
  </mergeCells>
  <pageMargins left="2" right="0.699305555555556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明细表（最终)</vt:lpstr>
      <vt:lpstr>汇总表 (最终)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2019-03-18T03:20:00Z</dcterms:created>
  <cp:lastPrinted>2019-08-21T08:44:00Z</cp:lastPrinted>
  <dcterms:modified xsi:type="dcterms:W3CDTF">2019-09-05T01:20:01Z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2052-11.1.0.9058</vt:lpwstr>
  </property>
</Properties>
</file>