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firstSheet="11" activeTab="15"/>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一般公共预算基本支出表" sheetId="10" r:id="rId10"/>
    <sheet name="9工资福利(政府预算)" sheetId="11" r:id="rId11"/>
    <sheet name="10工资福利" sheetId="12" r:id="rId12"/>
    <sheet name="11个人家庭(政府预算)" sheetId="13" r:id="rId13"/>
    <sheet name="12个人家庭" sheetId="14" r:id="rId14"/>
    <sheet name="13商品服务(政府预算)" sheetId="15" r:id="rId15"/>
    <sheet name="14商品服务" sheetId="16" r:id="rId16"/>
    <sheet name="15三公" sheetId="17" r:id="rId17"/>
    <sheet name="16政府性基金" sheetId="18" r:id="rId18"/>
    <sheet name="17政府性基金(政府预算)" sheetId="19" r:id="rId19"/>
    <sheet name="18政府性基金（部门预算）" sheetId="20" r:id="rId20"/>
    <sheet name="19国有资本经营预算" sheetId="21" r:id="rId21"/>
    <sheet name="20财政专户管理资金" sheetId="22" r:id="rId22"/>
    <sheet name="21专项清单" sheetId="23" r:id="rId23"/>
    <sheet name="22项目支出绩效目标表" sheetId="24" r:id="rId24"/>
    <sheet name="23整体支出绩效目标表" sheetId="25" r:id="rId25"/>
  </sheets>
  <calcPr calcId="144525"/>
</workbook>
</file>

<file path=xl/sharedStrings.xml><?xml version="1.0" encoding="utf-8"?>
<sst xmlns="http://schemas.openxmlformats.org/spreadsheetml/2006/main" count="1359" uniqueCount="569">
  <si>
    <t>2022年部门预算公开表</t>
  </si>
  <si>
    <t>单位编码：</t>
  </si>
  <si>
    <t>153001</t>
  </si>
  <si>
    <t>单位名称：</t>
  </si>
  <si>
    <t>岳阳市君山区应急管理局</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</si>
  <si>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</si>
  <si>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</si>
  <si>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</si>
  <si>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</si>
  <si>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</si>
  <si>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</si>
  <si>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</si>
  <si>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</si>
  <si>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</si>
  <si>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</si>
  <si>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</si>
  <si>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</si>
  <si>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</si>
  <si>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</si>
  <si>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</si>
  <si>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</si>
  <si>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</si>
  <si>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</si>
  <si>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</si>
  <si>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</si>
  <si>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国有资本经营预算支出表</t>
  </si>
  <si>
    <t>财政专户管理资金预算支出表</t>
  </si>
  <si>
    <t>专项资金预算汇总表</t>
  </si>
  <si>
    <t>项目支出绩效目标表</t>
  </si>
  <si>
    <t>整体支出绩效目标表</t>
  </si>
  <si>
    <t>部门公开表01</t>
  </si>
  <si>
    <t>部门：153_岳阳市君山区应急管理局</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</si>
  <si>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</si>
  <si>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</si>
  <si>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</si>
  <si>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</si>
  <si>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</si>
  <si>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</si>
  <si>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</si>
  <si>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</si>
  <si>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</si>
  <si>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</si>
  <si>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</si>
  <si>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</si>
  <si>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</si>
  <si>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</si>
  <si>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</si>
  <si>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</si>
  <si>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</si>
  <si>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</si>
  <si>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</si>
  <si>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</si>
  <si>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</si>
  <si>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</si>
  <si>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</si>
  <si>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</si>
  <si>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</si>
  <si>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</si>
  <si>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</si>
  <si>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</si>
  <si>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</si>
  <si>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</si>
  <si>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</si>
  <si>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</si>
  <si>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</si>
  <si>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</si>
  <si>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</si>
  <si>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</si>
  <si>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</si>
  <si>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</si>
  <si>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</si>
  <si>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</si>
  <si>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</si>
  <si>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</si>
  <si>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</si>
  <si>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</si>
  <si>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</si>
  <si>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</si>
  <si>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</si>
  <si>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</si>
  <si>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</si>
  <si>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</si>
  <si>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</si>
  <si>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</si>
  <si>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</si>
  <si>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</si>
  <si>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</si>
  <si>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</si>
  <si>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</si>
  <si>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</si>
  <si>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</si>
  <si>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</si>
  <si>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</si>
  <si>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</si>
  <si>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</si>
  <si>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</si>
  <si>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</si>
  <si>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</si>
  <si>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</si>
  <si>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</si>
  <si>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</si>
  <si>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</si>
  <si>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</si>
  <si>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</si>
  <si>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</si>
  <si>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</si>
  <si>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</si>
  <si>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</si>
  <si>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</si>
  <si>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</si>
  <si>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</si>
  <si>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</si>
  <si>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</si>
  <si>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</si>
  <si>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</si>
  <si>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</si>
  <si>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</si>
  <si>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</si>
  <si>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</si>
  <si>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</si>
  <si>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</si>
  <si>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</si>
  <si>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</si>
  <si>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</si>
  <si>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</si>
  <si>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</si>
  <si>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</si>
  <si>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</si>
  <si>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</si>
  <si>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</si>
  <si>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</si>
  <si>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</si>
  <si>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</si>
  <si>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</si>
  <si>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</si>
  <si>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</si>
  <si>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</si>
  <si>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</si>
  <si>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</si>
  <si>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</si>
  <si>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</si>
  <si>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</si>
  <si>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</si>
  <si>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</si>
  <si>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</si>
  <si>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</si>
  <si>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</si>
  <si>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</si>
  <si>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</si>
  <si>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</si>
  <si>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</si>
  <si>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</si>
  <si>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</si>
  <si>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</si>
  <si>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153</t>
  </si>
  <si>
    <t xml:space="preserve">  153001</t>
  </si>
  <si>
    <t xml:space="preserve">  岳阳市君山区应急管理局</t>
  </si>
  <si>
    <t>部门公开表03</t>
  </si>
  <si>
    <t>功能科目</t>
  </si>
  <si>
    <t>科目编码</t>
  </si>
  <si>
    <t>科目名称</t>
  </si>
  <si>
    <t>基本支出</t>
  </si>
  <si>
    <t>项目支出</t>
  </si>
  <si>
    <t>事业单位经营支出</t>
  </si>
  <si>
    <t>上缴上级支出</t>
  </si>
  <si>
    <t>对附属单位补助支出</t>
  </si>
  <si>
    <t>类</t>
  </si>
  <si>
    <t>款</t>
  </si>
  <si>
    <t>项</t>
  </si>
  <si>
    <t xml:space="preserve"> 岳阳市君山区应急管理局</t>
  </si>
  <si>
    <t>208</t>
  </si>
  <si>
    <t xml:space="preserve">   208</t>
  </si>
  <si>
    <t xml:space="preserve">   社会保障和就业支出</t>
  </si>
  <si>
    <t>05</t>
  </si>
  <si>
    <t xml:space="preserve">     20805</t>
  </si>
  <si>
    <t xml:space="preserve">     行政事业单位养老支出</t>
  </si>
  <si>
    <t>01</t>
  </si>
  <si>
    <t xml:space="preserve">      2080501</t>
  </si>
  <si>
    <t xml:space="preserve">      行政单位离退休</t>
  </si>
  <si>
    <t xml:space="preserve">      2080505</t>
  </si>
  <si>
    <t xml:space="preserve">      机关事业单位基本养老保险缴费支出</t>
  </si>
  <si>
    <t>27</t>
  </si>
  <si>
    <t xml:space="preserve">     20827</t>
  </si>
  <si>
    <t xml:space="preserve">     财政对其他社会保险基金的补助</t>
  </si>
  <si>
    <t>02</t>
  </si>
  <si>
    <t xml:space="preserve">      2082702</t>
  </si>
  <si>
    <t xml:space="preserve">      财政对工伤保险基金的补助</t>
  </si>
  <si>
    <t>210</t>
  </si>
  <si>
    <t xml:space="preserve">   210</t>
  </si>
  <si>
    <t xml:space="preserve">   卫生健康支出</t>
  </si>
  <si>
    <t>11</t>
  </si>
  <si>
    <t xml:space="preserve">     21011</t>
  </si>
  <si>
    <t xml:space="preserve">     行政事业单位医疗</t>
  </si>
  <si>
    <t xml:space="preserve">      2101101</t>
  </si>
  <si>
    <t xml:space="preserve">      行政单位医疗</t>
  </si>
  <si>
    <t>03</t>
  </si>
  <si>
    <t xml:space="preserve">      2101103</t>
  </si>
  <si>
    <t xml:space="preserve">      公务员医疗补助</t>
  </si>
  <si>
    <t>99</t>
  </si>
  <si>
    <t xml:space="preserve">      2101199</t>
  </si>
  <si>
    <t xml:space="preserve">      其他行政事业单位医疗支出</t>
  </si>
  <si>
    <t>221</t>
  </si>
  <si>
    <t xml:space="preserve">   221</t>
  </si>
  <si>
    <t xml:space="preserve">   住房保障支出</t>
  </si>
  <si>
    <t xml:space="preserve">     22102</t>
  </si>
  <si>
    <t xml:space="preserve">     住房改革支出</t>
  </si>
  <si>
    <t xml:space="preserve">      2210201</t>
  </si>
  <si>
    <t xml:space="preserve">      住房公积金</t>
  </si>
  <si>
    <t>224</t>
  </si>
  <si>
    <t xml:space="preserve">   224</t>
  </si>
  <si>
    <t xml:space="preserve">   灾害防治及应急管理支出</t>
  </si>
  <si>
    <t xml:space="preserve">     22401</t>
  </si>
  <si>
    <t xml:space="preserve">     应急管理事务</t>
  </si>
  <si>
    <t xml:space="preserve">      2240101</t>
  </si>
  <si>
    <t xml:space="preserve">      行政运行</t>
  </si>
  <si>
    <t>06</t>
  </si>
  <si>
    <t xml:space="preserve">      2240106</t>
  </si>
  <si>
    <t xml:space="preserve">      安全监管</t>
  </si>
  <si>
    <t xml:space="preserve">      2240199</t>
  </si>
  <si>
    <t xml:space="preserve">      其他应急管理支出</t>
  </si>
  <si>
    <t>部门公开表04</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</si>
  <si>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</si>
  <si>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</si>
  <si>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</si>
  <si>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</si>
  <si>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</si>
  <si>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</si>
  <si>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</si>
  <si>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</si>
  <si>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</si>
  <si>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</si>
  <si>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</si>
  <si>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</si>
  <si>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</si>
  <si>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</si>
  <si>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</si>
  <si>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</si>
  <si>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</si>
  <si>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153001</t>
  </si>
  <si>
    <t xml:space="preserve">    行政单位离退休</t>
  </si>
  <si>
    <t xml:space="preserve">    机关事业单位基本养老保险缴费支出</t>
  </si>
  <si>
    <t xml:space="preserve">    财政对工伤保险基金的补助</t>
  </si>
  <si>
    <t xml:space="preserve">    行政单位医疗</t>
  </si>
  <si>
    <t xml:space="preserve">    公务员医疗补助</t>
  </si>
  <si>
    <t xml:space="preserve">    其他行政事业单位医疗支出</t>
  </si>
  <si>
    <t xml:space="preserve">    住房公积金</t>
  </si>
  <si>
    <t xml:space="preserve">    行政运行</t>
  </si>
  <si>
    <t xml:space="preserve">    安全监管</t>
  </si>
  <si>
    <t xml:space="preserve">    其他应急管理支出</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</si>
  <si>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</si>
  <si>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</si>
  <si>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</si>
  <si>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</si>
  <si>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</si>
  <si>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</si>
  <si>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</si>
  <si>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</si>
  <si>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</si>
  <si>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</si>
  <si>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</si>
  <si>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</si>
  <si>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</si>
  <si>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</si>
  <si>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</si>
  <si>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</si>
  <si>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</si>
  <si>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</si>
  <si>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</si>
  <si>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</si>
  <si>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</si>
  <si>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</si>
  <si>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</si>
  <si>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人员经费</t>
  </si>
  <si>
    <t>公用经费</t>
  </si>
  <si>
    <t xml:space="preserve">    20805</t>
  </si>
  <si>
    <t xml:space="preserve">    行政事业单位养老支出</t>
  </si>
  <si>
    <t xml:space="preserve">     2080501</t>
  </si>
  <si>
    <t xml:space="preserve">     行政单位离退休</t>
  </si>
  <si>
    <t xml:space="preserve">     2080505</t>
  </si>
  <si>
    <t xml:space="preserve">     机关事业单位基本养老保险缴费支出</t>
  </si>
  <si>
    <t xml:space="preserve">    20827</t>
  </si>
  <si>
    <t xml:space="preserve">    财政对其他社会保险基金的补助</t>
  </si>
  <si>
    <t xml:space="preserve">     2082702</t>
  </si>
  <si>
    <t xml:space="preserve">     财政对工伤保险基金的补助</t>
  </si>
  <si>
    <t xml:space="preserve">    21011</t>
  </si>
  <si>
    <t xml:space="preserve">    行政事业单位医疗</t>
  </si>
  <si>
    <t xml:space="preserve">     2101101</t>
  </si>
  <si>
    <t xml:space="preserve">     行政单位医疗</t>
  </si>
  <si>
    <t xml:space="preserve">     2101103</t>
  </si>
  <si>
    <t xml:space="preserve">     公务员医疗补助</t>
  </si>
  <si>
    <t xml:space="preserve">     2101199</t>
  </si>
  <si>
    <t xml:space="preserve">     其他行政事业单位医疗支出</t>
  </si>
  <si>
    <t xml:space="preserve">    22102</t>
  </si>
  <si>
    <t xml:space="preserve">    住房改革支出</t>
  </si>
  <si>
    <t xml:space="preserve">     2210201</t>
  </si>
  <si>
    <t xml:space="preserve">     住房公积金</t>
  </si>
  <si>
    <t xml:space="preserve">    22401</t>
  </si>
  <si>
    <t xml:space="preserve">    应急管理事务</t>
  </si>
  <si>
    <t xml:space="preserve">     2240101</t>
  </si>
  <si>
    <t xml:space="preserve">     行政运行</t>
  </si>
  <si>
    <t xml:space="preserve">     2240106</t>
  </si>
  <si>
    <t xml:space="preserve">     安全监管</t>
  </si>
  <si>
    <t xml:space="preserve">     2240199</t>
  </si>
  <si>
    <t xml:space="preserve">     其他应急管理支出</t>
  </si>
  <si>
    <t>部门公开表08</t>
  </si>
  <si>
    <t>单位：部门：153_岳阳市君山区应急管理局</t>
  </si>
  <si>
    <t>单位：万元</t>
  </si>
  <si>
    <t>部门预算支出经济分类科目</t>
  </si>
  <si>
    <t>本年一般公共预算基本支出</t>
  </si>
  <si>
    <t>科目代码</t>
  </si>
  <si>
    <t>303</t>
  </si>
  <si>
    <t xml:space="preserve">  30302</t>
  </si>
  <si>
    <t xml:space="preserve">  退休费</t>
  </si>
  <si>
    <t>301</t>
  </si>
  <si>
    <t xml:space="preserve">  30108</t>
  </si>
  <si>
    <t xml:space="preserve">  机关事业单位基本养老保险缴费</t>
  </si>
  <si>
    <t xml:space="preserve">  30112</t>
  </si>
  <si>
    <t xml:space="preserve">  其他社会保障缴费</t>
  </si>
  <si>
    <t xml:space="preserve">  30110</t>
  </si>
  <si>
    <t xml:space="preserve">  职工基本医疗保险缴费</t>
  </si>
  <si>
    <t xml:space="preserve">  30111</t>
  </si>
  <si>
    <t xml:space="preserve">  公务员医疗补助缴费</t>
  </si>
  <si>
    <t xml:space="preserve">  30113</t>
  </si>
  <si>
    <t xml:space="preserve">  住房公积金</t>
  </si>
  <si>
    <t xml:space="preserve">  30103</t>
  </si>
  <si>
    <t xml:space="preserve">  奖金</t>
  </si>
  <si>
    <t xml:space="preserve">  30101</t>
  </si>
  <si>
    <t xml:space="preserve">  基本工资</t>
  </si>
  <si>
    <t xml:space="preserve">  30102</t>
  </si>
  <si>
    <t xml:space="preserve">  津贴补贴</t>
  </si>
  <si>
    <t xml:space="preserve">  30107</t>
  </si>
  <si>
    <t xml:space="preserve">  绩效工资</t>
  </si>
  <si>
    <t>302</t>
  </si>
  <si>
    <t>商品和服务支出</t>
  </si>
  <si>
    <t xml:space="preserve">  30239</t>
  </si>
  <si>
    <t xml:space="preserve">  其他交通费用</t>
  </si>
  <si>
    <t xml:space="preserve">  30216</t>
  </si>
  <si>
    <t xml:space="preserve">  培训费</t>
  </si>
  <si>
    <t xml:space="preserve">  30228</t>
  </si>
  <si>
    <t xml:space="preserve">  工会经费</t>
  </si>
  <si>
    <t xml:space="preserve">  30229</t>
  </si>
  <si>
    <t xml:space="preserve">  福利费</t>
  </si>
  <si>
    <t xml:space="preserve">  30299</t>
  </si>
  <si>
    <t xml:space="preserve">  其他商品和服务支出</t>
  </si>
  <si>
    <t xml:space="preserve">  30231</t>
  </si>
  <si>
    <t xml:space="preserve">  公务用车运行维护费</t>
  </si>
  <si>
    <t xml:space="preserve">  30215</t>
  </si>
  <si>
    <t xml:space="preserve">  会议费</t>
  </si>
  <si>
    <t xml:space="preserve">  30202</t>
  </si>
  <si>
    <t xml:space="preserve">  印刷费</t>
  </si>
  <si>
    <t xml:space="preserve">  30201</t>
  </si>
  <si>
    <t xml:space="preserve">  办公费</t>
  </si>
  <si>
    <t xml:space="preserve">  30206</t>
  </si>
  <si>
    <t xml:space="preserve">  电费</t>
  </si>
  <si>
    <t xml:space="preserve">  30217</t>
  </si>
  <si>
    <t xml:space="preserve">  公务接待费</t>
  </si>
  <si>
    <t xml:space="preserve">  30211</t>
  </si>
  <si>
    <t xml:space="preserve">  差旅费</t>
  </si>
  <si>
    <t>部门公开表09</t>
  </si>
  <si>
    <t>工资奖金津补贴</t>
  </si>
  <si>
    <t>社会保障缴费</t>
  </si>
  <si>
    <t>住房公积金</t>
  </si>
  <si>
    <t>其他工资福利支出</t>
  </si>
  <si>
    <t>其他对事业单位补助</t>
  </si>
  <si>
    <t>部门公开表10</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</si>
  <si>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</si>
  <si>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</si>
  <si>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</si>
  <si>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</si>
  <si>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</si>
  <si>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</si>
  <si>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</si>
  <si>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</si>
  <si>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</si>
  <si>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</si>
  <si>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</si>
  <si>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</si>
  <si>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</si>
  <si>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</si>
  <si>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部门公开表11</t>
  </si>
  <si>
    <t>总计</t>
  </si>
  <si>
    <t>社会福利和救济</t>
  </si>
  <si>
    <t>助学金</t>
  </si>
  <si>
    <t>个人农业生产补贴</t>
  </si>
  <si>
    <t>离退休费</t>
  </si>
  <si>
    <t>其他对个人和家庭的补助</t>
  </si>
  <si>
    <t>部门公开表12</t>
  </si>
  <si>
    <t>离休费</t>
  </si>
  <si>
    <t>退休费</t>
  </si>
  <si>
    <t>退职（役）费</t>
  </si>
  <si>
    <t>抚恤金</t>
  </si>
  <si>
    <t>生活补助</t>
  </si>
  <si>
    <t>救济费</t>
  </si>
  <si>
    <t>医疗费补助</t>
  </si>
  <si>
    <t>奖励金</t>
  </si>
  <si>
    <t>代缴社会保险费</t>
  </si>
  <si>
    <t>部门公开表13</t>
  </si>
  <si>
    <t>办公经费</t>
  </si>
  <si>
    <t>会议费</t>
  </si>
  <si>
    <t>培训费</t>
  </si>
  <si>
    <t>专用材料购置费</t>
  </si>
  <si>
    <t>委托业务费</t>
  </si>
  <si>
    <t>公务接待费</t>
  </si>
  <si>
    <t>因公出国（境）费用</t>
  </si>
  <si>
    <t>公务用车运行维护费</t>
  </si>
  <si>
    <t>维修(护)费</t>
  </si>
  <si>
    <t>其他商品和服务支出</t>
  </si>
  <si>
    <t>部门公开表14</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</si>
  <si>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</si>
  <si>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</si>
  <si>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</si>
  <si>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</si>
  <si>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</si>
  <si>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</si>
  <si>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</si>
  <si>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</si>
  <si>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</si>
  <si>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</si>
  <si>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</si>
  <si>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</si>
  <si>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</si>
  <si>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</si>
  <si>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</si>
  <si>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</si>
  <si>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</si>
  <si>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</si>
  <si>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</si>
  <si>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</si>
  <si>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部门公开表15</t>
  </si>
  <si>
    <t>单位编码</t>
  </si>
  <si>
    <t>单位名称</t>
  </si>
  <si>
    <t>“三公”经费合计</t>
  </si>
  <si>
    <t>因公出国（境）费</t>
  </si>
  <si>
    <t>公务用车购置及运行费</t>
  </si>
  <si>
    <t xml:space="preserve">公务接待费  </t>
  </si>
  <si>
    <t>公务用车购置费</t>
  </si>
  <si>
    <t>公务用车运行费</t>
  </si>
  <si>
    <t>部门公开表16</t>
  </si>
  <si>
    <t>本年政府性基金预算支出</t>
  </si>
  <si>
    <t>说明:本部门(单位)未安排政府性基金预算，因此该表为空。</t>
  </si>
  <si>
    <t>部门公开表17</t>
  </si>
  <si>
    <t>部门公开表18</t>
  </si>
  <si>
    <t>部门公开表19</t>
  </si>
  <si>
    <t>本年国有资本经营预算支出</t>
  </si>
  <si>
    <t>说明:本部门(单位)未安排国有资本经营预算，因此该表为空。</t>
  </si>
  <si>
    <t>部门公开表20</t>
  </si>
  <si>
    <t>本年财政专户管理资金预算支出</t>
  </si>
  <si>
    <t>说明:本部门(单位)未安排财政专户管理资金预算，因此该表为空。</t>
  </si>
  <si>
    <t>部门公开表21</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</si>
  <si>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</si>
  <si>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</si>
  <si>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</si>
  <si>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</si>
  <si>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</si>
  <si>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</si>
  <si>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</si>
  <si>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</si>
  <si>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</si>
  <si>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</si>
  <si>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</si>
  <si>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</si>
  <si>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</si>
  <si>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153001</t>
  </si>
  <si>
    <t xml:space="preserve">   非税收入执收成本</t>
  </si>
  <si>
    <t xml:space="preserve">   安全监管专项经费</t>
  </si>
  <si>
    <t xml:space="preserve">   业务工作经费</t>
  </si>
  <si>
    <t>部门公开表22</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</si>
  <si>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</si>
  <si>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</si>
  <si>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</si>
  <si>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</si>
  <si>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</si>
  <si>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</si>
  <si>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</si>
  <si>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</si>
  <si>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</si>
  <si>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</si>
  <si>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</si>
  <si>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</si>
  <si>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</si>
  <si>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 xml:space="preserve">  安全监管专项经费</t>
  </si>
  <si>
    <t>全年开展道路交通顽瘴痼疾整治行动，对存在重大交通安全隐患的进行挂牌督办</t>
  </si>
  <si>
    <t>产出指标</t>
  </si>
  <si>
    <t>经济成本指标</t>
  </si>
  <si>
    <t>额度内</t>
  </si>
  <si>
    <t>按目标指标完成</t>
  </si>
  <si>
    <t>25</t>
  </si>
  <si>
    <t>本单位</t>
  </si>
  <si>
    <t>定量</t>
  </si>
  <si>
    <t>数量指标</t>
  </si>
  <si>
    <t>存在交通隐患的增加警示牌</t>
  </si>
  <si>
    <t>10</t>
  </si>
  <si>
    <t>定性</t>
  </si>
  <si>
    <t>质量指标</t>
  </si>
  <si>
    <t>隐患整改率</t>
  </si>
  <si>
    <t>95%以上</t>
  </si>
  <si>
    <t>时效指标</t>
  </si>
  <si>
    <t>隐患整治的及时性</t>
  </si>
  <si>
    <t>控制在一个月内</t>
  </si>
  <si>
    <t>5</t>
  </si>
  <si>
    <t>效益指标</t>
  </si>
  <si>
    <t>经济效益指标</t>
  </si>
  <si>
    <t>安全损失</t>
  </si>
  <si>
    <t>0事故</t>
  </si>
  <si>
    <t>社会效益指标</t>
  </si>
  <si>
    <t>隐患源头防控</t>
  </si>
  <si>
    <t>生态效益指标</t>
  </si>
  <si>
    <t>加大排查环境事件力度</t>
  </si>
  <si>
    <t>加强排查力度</t>
  </si>
  <si>
    <t>2</t>
  </si>
  <si>
    <t>满意度指标</t>
  </si>
  <si>
    <t>服务对象满意度指标</t>
  </si>
  <si>
    <t>民众满意度</t>
  </si>
  <si>
    <t>基本满意</t>
  </si>
  <si>
    <t xml:space="preserve">  非税收入执收成本</t>
  </si>
  <si>
    <t>坚持依法治安，全面推进安全监管执法，全面强化防灾减灾救灾</t>
  </si>
  <si>
    <t>社会公众满意</t>
  </si>
  <si>
    <t>额度内使用</t>
  </si>
  <si>
    <t>按照工作计划落实安全保障工作</t>
  </si>
  <si>
    <t>将安全生产工作纳入“小康君山”建设综合绩效考核的重要内容</t>
  </si>
  <si>
    <t>为安全生产提供组织保障</t>
  </si>
  <si>
    <t>城镇防涝、农田防渍、水库防守、江湖防洪“四大”保卫战</t>
  </si>
  <si>
    <t>未垮一库一坝、未溃一堤一垸、未发生群死群伤的决定性胜利</t>
  </si>
  <si>
    <t>做好森林防火，保护我区植被</t>
  </si>
  <si>
    <t>防范洪涝、地质灾害、森林火灾</t>
  </si>
  <si>
    <t>打好四大保卫战，促进社会经济发展</t>
  </si>
  <si>
    <t xml:space="preserve">  业务工作经费</t>
  </si>
  <si>
    <t>坚持重点防范，全面化解安全风险隐患，开展隐患自查自改，对存在重大交通安全隐患进行挂牌督办</t>
  </si>
  <si>
    <t>加强排查</t>
  </si>
  <si>
    <t>化解安全风险隐患</t>
  </si>
  <si>
    <t>人民群众满意度</t>
  </si>
  <si>
    <t>隐患排除率</t>
  </si>
  <si>
    <t>增加指示牌、护栏</t>
  </si>
  <si>
    <t>指示牌100块、护栏10公里</t>
  </si>
  <si>
    <t>生态环境成本指标</t>
  </si>
  <si>
    <t>110001</t>
  </si>
  <si>
    <t>社会成本指标</t>
  </si>
  <si>
    <t>发现隐患的及时性</t>
  </si>
  <si>
    <t>一个月以内</t>
  </si>
  <si>
    <t>单位：岳阳市君山区应急管理局</t>
  </si>
  <si>
    <t>年度预算申请</t>
  </si>
  <si>
    <t>整体绩效目标</t>
  </si>
  <si>
    <t>部门整体支出年度绩效目标</t>
  </si>
  <si>
    <t>按收入性质分</t>
  </si>
  <si>
    <t>按支出性质分</t>
  </si>
  <si>
    <t>政府性基金拨款</t>
  </si>
  <si>
    <t>其他资金</t>
  </si>
  <si>
    <t>度量单位</t>
  </si>
  <si>
    <t>指标值说明</t>
  </si>
  <si>
    <t xml:space="preserve">　1、贯彻执行国家和省市有关安全生产工作的方针、政策和安全生产法律、法规及规章，指导协调全区安全生产工作，分析和预测全区安全生产形势，发布全区安全生产信息。
2、依法行使全区安全生产综合监督管理职权，指导协调、监督检查区政府有关部门和街道（乡镇）安全生产工作，拟订安全生产目标管理考核标准和控制指标分解方案，监督考核并通报安全生产控制指标执行情况。
　3、承担工矿商贸生产经营单位（煤矿除外，下同）安全生产监督管理责任，按照分级、属地原则，依法监督检查工矿商贸生产经营单位贯彻执行安全生产法律法规情况及其安全生产条件和有关设备（特种设备除外）、材料、劳动防护用品的安全生产管理工作。
　4、依法履行非煤矿矿山企业和危险化学品、烟花爆竹生产经营单位有关安全生产行政许可职责；负责危险化学品安全监督管理综合工作和烟花爆竹安全生产经营监督管理工作。
5、承担用人单位职业卫生监督检查工作，组织查处职业危害事故和违法违规行为。
6、监督检查工矿商贸生产经营单位安全生产规章、标准和规程的落实情况，监督检查工矿商贸生产经营单位重大危险源监控、重大事故隐患排查治理工作，依法查处工矿商贸生产经营单位安全生产违法行为。
7、负责组织区人民政府安全生产大检查和专项督查，根据区人民政府授权，依法组织职责范围内的事故的调查处理和办理结案工作，监督事故查处和责任追究落实情况。
8、负责组织指挥和协调全区安全生产应急救援工作，综合管理全区生产安全伤亡事故、安全生产行政执法和作业场所职业危害统计分析工作。
9、负责监督检查职责范围内新建、改建、扩建工程项目的安全设施与主体工程同时设计、同时施工、同时投产使用情况。
10、指导组织并监督特种作业人员（煤矿特种作业人员、特种设备作业人员除外）和工矿商贸生产经营单位（煤矿除外）主要负责人、安全生产管理人员的安全资格培训工作，监督检查工矿商贸生产经营单位安全生产和职业安全培训工作。
11、组织指导协调和监督全区安全生产行政执法工作。
</t>
  </si>
  <si>
    <t>重点工作任务完成</t>
  </si>
  <si>
    <t>定期召开安全防范会议次数</t>
  </si>
  <si>
    <t>≤</t>
  </si>
  <si>
    <t>12</t>
  </si>
  <si>
    <t>%</t>
  </si>
  <si>
    <t>该指标大于等于12次，得5分，少一次扣1分</t>
  </si>
  <si>
    <t>履职目标实现</t>
  </si>
  <si>
    <t xml:space="preserve"> 执法检查的公正性</t>
  </si>
  <si>
    <t>≥</t>
  </si>
  <si>
    <t>100</t>
  </si>
  <si>
    <t>该指标大于100%得满分，共计5分，每降低5%扣1分</t>
  </si>
  <si>
    <t>履职效益</t>
  </si>
  <si>
    <t xml:space="preserve"> 全区安全隐患防范工作</t>
  </si>
  <si>
    <t>促进</t>
  </si>
  <si>
    <t>该指标得到有效促进得满分，共计5分，否则酌情</t>
  </si>
  <si>
    <t>满意度</t>
  </si>
  <si>
    <t xml:space="preserve"> 社会公众满意度</t>
  </si>
  <si>
    <t>95</t>
  </si>
  <si>
    <t>满意度95%以上得5分，每减少5%扣1分</t>
  </si>
</sst>
</file>

<file path=xl/styles.xml><?xml version="1.0" encoding="utf-8"?>
<styleSheet xmlns="http://schemas.openxmlformats.org/spreadsheetml/2006/main">
  <numFmts count="5">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 numFmtId="176" formatCode="#0.00"/>
  </numFmts>
  <fonts count="32">
    <font>
      <sz val="11"/>
      <color indexed="8"/>
      <name val="宋体"/>
      <charset val="1"/>
      <scheme val="minor"/>
    </font>
    <font>
      <b/>
      <sz val="17"/>
      <name val="SimSun"/>
      <charset val="134"/>
    </font>
    <font>
      <b/>
      <sz val="9"/>
      <name val="SimSun"/>
      <charset val="134"/>
    </font>
    <font>
      <b/>
      <sz val="8"/>
      <name val="SimSun"/>
      <charset val="134"/>
    </font>
    <font>
      <sz val="7"/>
      <name val="SimSun"/>
      <charset val="134"/>
    </font>
    <font>
      <sz val="9"/>
      <name val="SimSun"/>
      <charset val="134"/>
    </font>
    <font>
      <b/>
      <sz val="19"/>
      <name val="SimSun"/>
      <charset val="134"/>
    </font>
    <font>
      <b/>
      <sz val="7"/>
      <name val="SimSun"/>
      <charset val="134"/>
    </font>
    <font>
      <sz val="8"/>
      <name val="SimSun"/>
      <charset val="134"/>
    </font>
    <font>
      <b/>
      <sz val="15"/>
      <name val="SimSun"/>
      <charset val="134"/>
    </font>
    <font>
      <sz val="11"/>
      <name val="SimSun"/>
      <charset val="134"/>
    </font>
    <font>
      <b/>
      <sz val="20"/>
      <name val="SimSun"/>
      <charset val="134"/>
    </font>
    <font>
      <u/>
      <sz val="11"/>
      <color rgb="FF800080"/>
      <name val="宋体"/>
      <charset val="0"/>
      <scheme val="minor"/>
    </font>
    <font>
      <b/>
      <sz val="11"/>
      <color rgb="FFFA7D00"/>
      <name val="宋体"/>
      <charset val="0"/>
      <scheme val="minor"/>
    </font>
    <font>
      <sz val="11"/>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b/>
      <sz val="18"/>
      <color theme="3"/>
      <name val="宋体"/>
      <charset val="134"/>
      <scheme val="minor"/>
    </font>
    <font>
      <sz val="11"/>
      <color rgb="FF3F3F76"/>
      <name val="宋体"/>
      <charset val="0"/>
      <scheme val="minor"/>
    </font>
    <font>
      <sz val="11"/>
      <color theme="0"/>
      <name val="宋体"/>
      <charset val="0"/>
      <scheme val="minor"/>
    </font>
    <font>
      <b/>
      <sz val="11"/>
      <color rgb="FF3F3F3F"/>
      <name val="宋体"/>
      <charset val="0"/>
      <scheme val="minor"/>
    </font>
    <font>
      <sz val="11"/>
      <color rgb="FF9C0006"/>
      <name val="宋体"/>
      <charset val="0"/>
      <scheme val="minor"/>
    </font>
    <font>
      <u/>
      <sz val="11"/>
      <color rgb="FF0000FF"/>
      <name val="宋体"/>
      <charset val="0"/>
      <scheme val="minor"/>
    </font>
    <font>
      <b/>
      <sz val="11"/>
      <color theme="1"/>
      <name val="宋体"/>
      <charset val="0"/>
      <scheme val="minor"/>
    </font>
    <font>
      <b/>
      <sz val="11"/>
      <color theme="3"/>
      <name val="宋体"/>
      <charset val="134"/>
      <scheme val="minor"/>
    </font>
    <font>
      <b/>
      <sz val="15"/>
      <color theme="3"/>
      <name val="宋体"/>
      <charset val="134"/>
      <scheme val="minor"/>
    </font>
    <font>
      <sz val="11"/>
      <color rgb="FFFF0000"/>
      <name val="宋体"/>
      <charset val="0"/>
      <scheme val="minor"/>
    </font>
    <font>
      <i/>
      <sz val="11"/>
      <color rgb="FF7F7F7F"/>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rgb="FFF2F2F2"/>
        <bgColor indexed="64"/>
      </patternFill>
    </fill>
    <fill>
      <patternFill patternType="solid">
        <fgColor theme="6" tint="0.799981688894314"/>
        <bgColor indexed="64"/>
      </patternFill>
    </fill>
    <fill>
      <patternFill patternType="solid">
        <fgColor rgb="FFA5A5A5"/>
        <bgColor indexed="64"/>
      </patternFill>
    </fill>
    <fill>
      <patternFill patternType="solid">
        <fgColor rgb="FFFFFFCC"/>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rgb="FFC6EFCE"/>
        <bgColor indexed="64"/>
      </patternFill>
    </fill>
    <fill>
      <patternFill patternType="solid">
        <fgColor theme="5" tint="0.799981688894314"/>
        <bgColor indexed="64"/>
      </patternFill>
    </fill>
    <fill>
      <patternFill patternType="solid">
        <fgColor rgb="FFFFEB9C"/>
        <bgColor indexed="64"/>
      </patternFill>
    </fill>
    <fill>
      <patternFill patternType="solid">
        <fgColor theme="5" tint="0.599993896298105"/>
        <bgColor indexed="64"/>
      </patternFill>
    </fill>
    <fill>
      <patternFill patternType="solid">
        <fgColor theme="4"/>
        <bgColor indexed="64"/>
      </patternFill>
    </fill>
    <fill>
      <patternFill patternType="solid">
        <fgColor theme="7"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s>
  <cellStyleXfs count="49">
    <xf numFmtId="0" fontId="0" fillId="0" borderId="0">
      <alignment vertical="center"/>
    </xf>
    <xf numFmtId="42" fontId="14" fillId="0" borderId="0" applyFont="0" applyFill="0" applyBorder="0" applyAlignment="0" applyProtection="0">
      <alignment vertical="center"/>
    </xf>
    <xf numFmtId="0" fontId="15" fillId="4" borderId="0" applyNumberFormat="0" applyBorder="0" applyAlignment="0" applyProtection="0">
      <alignment vertical="center"/>
    </xf>
    <xf numFmtId="0" fontId="19" fillId="7" borderId="5"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5" fillId="9" borderId="0" applyNumberFormat="0" applyBorder="0" applyAlignment="0" applyProtection="0">
      <alignment vertical="center"/>
    </xf>
    <xf numFmtId="0" fontId="22" fillId="11" borderId="0" applyNumberFormat="0" applyBorder="0" applyAlignment="0" applyProtection="0">
      <alignment vertical="center"/>
    </xf>
    <xf numFmtId="43" fontId="14" fillId="0" borderId="0" applyFont="0" applyFill="0" applyBorder="0" applyAlignment="0" applyProtection="0">
      <alignment vertical="center"/>
    </xf>
    <xf numFmtId="0" fontId="20" fillId="13" borderId="0" applyNumberFormat="0" applyBorder="0" applyAlignment="0" applyProtection="0">
      <alignment vertical="center"/>
    </xf>
    <xf numFmtId="0" fontId="23" fillId="0" borderId="0" applyNumberFormat="0" applyFill="0" applyBorder="0" applyAlignment="0" applyProtection="0">
      <alignment vertical="center"/>
    </xf>
    <xf numFmtId="9" fontId="14" fillId="0" borderId="0" applyFont="0" applyFill="0" applyBorder="0" applyAlignment="0" applyProtection="0">
      <alignment vertical="center"/>
    </xf>
    <xf numFmtId="0" fontId="12" fillId="0" borderId="0" applyNumberFormat="0" applyFill="0" applyBorder="0" applyAlignment="0" applyProtection="0">
      <alignment vertical="center"/>
    </xf>
    <xf numFmtId="0" fontId="14" fillId="6" borderId="8" applyNumberFormat="0" applyFont="0" applyAlignment="0" applyProtection="0">
      <alignment vertical="center"/>
    </xf>
    <xf numFmtId="0" fontId="20" fillId="10" borderId="0" applyNumberFormat="0" applyBorder="0" applyAlignment="0" applyProtection="0">
      <alignment vertical="center"/>
    </xf>
    <xf numFmtId="0" fontId="2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6" fillId="0" borderId="7" applyNumberFormat="0" applyFill="0" applyAlignment="0" applyProtection="0">
      <alignment vertical="center"/>
    </xf>
    <xf numFmtId="0" fontId="17" fillId="0" borderId="7" applyNumberFormat="0" applyFill="0" applyAlignment="0" applyProtection="0">
      <alignment vertical="center"/>
    </xf>
    <xf numFmtId="0" fontId="20" fillId="16" borderId="0" applyNumberFormat="0" applyBorder="0" applyAlignment="0" applyProtection="0">
      <alignment vertical="center"/>
    </xf>
    <xf numFmtId="0" fontId="25" fillId="0" borderId="12" applyNumberFormat="0" applyFill="0" applyAlignment="0" applyProtection="0">
      <alignment vertical="center"/>
    </xf>
    <xf numFmtId="0" fontId="20" fillId="19" borderId="0" applyNumberFormat="0" applyBorder="0" applyAlignment="0" applyProtection="0">
      <alignment vertical="center"/>
    </xf>
    <xf numFmtId="0" fontId="21" fillId="3" borderId="9" applyNumberFormat="0" applyAlignment="0" applyProtection="0">
      <alignment vertical="center"/>
    </xf>
    <xf numFmtId="0" fontId="13" fillId="3" borderId="5" applyNumberFormat="0" applyAlignment="0" applyProtection="0">
      <alignment vertical="center"/>
    </xf>
    <xf numFmtId="0" fontId="16" fillId="5" borderId="6" applyNumberFormat="0" applyAlignment="0" applyProtection="0">
      <alignment vertical="center"/>
    </xf>
    <xf numFmtId="0" fontId="15" fillId="22" borderId="0" applyNumberFormat="0" applyBorder="0" applyAlignment="0" applyProtection="0">
      <alignment vertical="center"/>
    </xf>
    <xf numFmtId="0" fontId="20" fillId="24" borderId="0" applyNumberFormat="0" applyBorder="0" applyAlignment="0" applyProtection="0">
      <alignment vertical="center"/>
    </xf>
    <xf numFmtId="0" fontId="29" fillId="0" borderId="11" applyNumberFormat="0" applyFill="0" applyAlignment="0" applyProtection="0">
      <alignment vertical="center"/>
    </xf>
    <xf numFmtId="0" fontId="24" fillId="0" borderId="10" applyNumberFormat="0" applyFill="0" applyAlignment="0" applyProtection="0">
      <alignment vertical="center"/>
    </xf>
    <xf numFmtId="0" fontId="30" fillId="25" borderId="0" applyNumberFormat="0" applyBorder="0" applyAlignment="0" applyProtection="0">
      <alignment vertical="center"/>
    </xf>
    <xf numFmtId="0" fontId="31" fillId="27" borderId="0" applyNumberFormat="0" applyBorder="0" applyAlignment="0" applyProtection="0">
      <alignment vertical="center"/>
    </xf>
    <xf numFmtId="0" fontId="15" fillId="12" borderId="0" applyNumberFormat="0" applyBorder="0" applyAlignment="0" applyProtection="0">
      <alignment vertical="center"/>
    </xf>
    <xf numFmtId="0" fontId="20" fillId="29" borderId="0" applyNumberFormat="0" applyBorder="0" applyAlignment="0" applyProtection="0">
      <alignment vertical="center"/>
    </xf>
    <xf numFmtId="0" fontId="15" fillId="23" borderId="0" applyNumberFormat="0" applyBorder="0" applyAlignment="0" applyProtection="0">
      <alignment vertical="center"/>
    </xf>
    <xf numFmtId="0" fontId="15" fillId="18" borderId="0" applyNumberFormat="0" applyBorder="0" applyAlignment="0" applyProtection="0">
      <alignment vertical="center"/>
    </xf>
    <xf numFmtId="0" fontId="15" fillId="26" borderId="0" applyNumberFormat="0" applyBorder="0" applyAlignment="0" applyProtection="0">
      <alignment vertical="center"/>
    </xf>
    <xf numFmtId="0" fontId="15" fillId="28" borderId="0" applyNumberFormat="0" applyBorder="0" applyAlignment="0" applyProtection="0">
      <alignment vertical="center"/>
    </xf>
    <xf numFmtId="0" fontId="20" fillId="17" borderId="0" applyNumberFormat="0" applyBorder="0" applyAlignment="0" applyProtection="0">
      <alignment vertical="center"/>
    </xf>
    <xf numFmtId="0" fontId="20" fillId="21" borderId="0" applyNumberFormat="0" applyBorder="0" applyAlignment="0" applyProtection="0">
      <alignment vertical="center"/>
    </xf>
    <xf numFmtId="0" fontId="15" fillId="15" borderId="0" applyNumberFormat="0" applyBorder="0" applyAlignment="0" applyProtection="0">
      <alignment vertical="center"/>
    </xf>
    <xf numFmtId="0" fontId="15" fillId="30" borderId="0" applyNumberFormat="0" applyBorder="0" applyAlignment="0" applyProtection="0">
      <alignment vertical="center"/>
    </xf>
    <xf numFmtId="0" fontId="20" fillId="14" borderId="0" applyNumberFormat="0" applyBorder="0" applyAlignment="0" applyProtection="0">
      <alignment vertical="center"/>
    </xf>
    <xf numFmtId="0" fontId="15" fillId="20" borderId="0" applyNumberFormat="0" applyBorder="0" applyAlignment="0" applyProtection="0">
      <alignment vertical="center"/>
    </xf>
    <xf numFmtId="0" fontId="20" fillId="8" borderId="0" applyNumberFormat="0" applyBorder="0" applyAlignment="0" applyProtection="0">
      <alignment vertical="center"/>
    </xf>
    <xf numFmtId="0" fontId="20" fillId="31" borderId="0" applyNumberFormat="0" applyBorder="0" applyAlignment="0" applyProtection="0">
      <alignment vertical="center"/>
    </xf>
    <xf numFmtId="0" fontId="15" fillId="32" borderId="0" applyNumberFormat="0" applyBorder="0" applyAlignment="0" applyProtection="0">
      <alignment vertical="center"/>
    </xf>
    <xf numFmtId="0" fontId="20" fillId="33" borderId="0" applyNumberFormat="0" applyBorder="0" applyAlignment="0" applyProtection="0">
      <alignment vertical="center"/>
    </xf>
  </cellStyleXfs>
  <cellXfs count="58">
    <xf numFmtId="0" fontId="0" fillId="0" borderId="0" xfId="0">
      <alignment vertical="center"/>
    </xf>
    <xf numFmtId="0" fontId="1" fillId="0" borderId="0" xfId="0" applyFont="1" applyBorder="1" applyAlignment="1">
      <alignment horizontal="center" vertical="center" wrapText="1"/>
    </xf>
    <xf numFmtId="0" fontId="2" fillId="0" borderId="0" xfId="0" applyFont="1" applyBorder="1" applyAlignment="1">
      <alignment vertical="center" wrapText="1"/>
    </xf>
    <xf numFmtId="0" fontId="3" fillId="0" borderId="1" xfId="0" applyFont="1" applyBorder="1" applyAlignment="1">
      <alignment horizontal="center" vertical="center" wrapText="1"/>
    </xf>
    <xf numFmtId="0" fontId="4" fillId="0" borderId="1" xfId="0" applyFont="1" applyBorder="1" applyAlignment="1">
      <alignment vertical="center" wrapText="1"/>
    </xf>
    <xf numFmtId="4" fontId="4" fillId="0" borderId="1" xfId="0" applyNumberFormat="1" applyFont="1" applyBorder="1" applyAlignment="1">
      <alignment vertical="center" wrapText="1"/>
    </xf>
    <xf numFmtId="0" fontId="4" fillId="0" borderId="1" xfId="0" applyFont="1" applyBorder="1" applyAlignment="1">
      <alignment horizontal="center" vertical="center" wrapText="1"/>
    </xf>
    <xf numFmtId="0" fontId="2" fillId="0" borderId="0" xfId="0" applyFont="1" applyBorder="1" applyAlignment="1">
      <alignment horizontal="right" vertical="center" wrapText="1"/>
    </xf>
    <xf numFmtId="0" fontId="5" fillId="0" borderId="0" xfId="0" applyFont="1" applyBorder="1" applyAlignment="1">
      <alignment vertical="center" wrapText="1"/>
    </xf>
    <xf numFmtId="0" fontId="6" fillId="0" borderId="0" xfId="0" applyFont="1" applyBorder="1" applyAlignment="1">
      <alignment horizontal="center" vertical="center" wrapText="1"/>
    </xf>
    <xf numFmtId="0" fontId="7" fillId="0" borderId="1" xfId="0" applyFont="1" applyBorder="1" applyAlignment="1">
      <alignment horizontal="left" vertical="center" wrapText="1"/>
    </xf>
    <xf numFmtId="4" fontId="7" fillId="0" borderId="1" xfId="0" applyNumberFormat="1" applyFont="1" applyBorder="1" applyAlignment="1">
      <alignment vertical="center" wrapText="1"/>
    </xf>
    <xf numFmtId="0" fontId="7" fillId="0" borderId="1" xfId="0" applyFont="1" applyBorder="1" applyAlignment="1">
      <alignment vertical="center" wrapText="1"/>
    </xf>
    <xf numFmtId="0" fontId="4" fillId="0" borderId="0" xfId="0" applyFont="1" applyBorder="1" applyAlignment="1">
      <alignment vertical="center" wrapText="1"/>
    </xf>
    <xf numFmtId="0" fontId="5" fillId="0" borderId="0" xfId="0" applyFont="1" applyBorder="1" applyAlignment="1">
      <alignment horizontal="right" vertical="center" wrapText="1"/>
    </xf>
    <xf numFmtId="0" fontId="7" fillId="0" borderId="1" xfId="0" applyFont="1" applyBorder="1" applyAlignment="1">
      <alignment horizontal="center" vertical="center" wrapText="1"/>
    </xf>
    <xf numFmtId="0" fontId="4"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4" fontId="4" fillId="0" borderId="1" xfId="0" applyNumberFormat="1" applyFont="1" applyBorder="1" applyAlignment="1">
      <alignment horizontal="right" vertical="center" wrapText="1"/>
    </xf>
    <xf numFmtId="0" fontId="7" fillId="2" borderId="1" xfId="0" applyFont="1" applyFill="1" applyBorder="1" applyAlignment="1">
      <alignmen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vertical="center" wrapText="1"/>
    </xf>
    <xf numFmtId="4" fontId="4" fillId="2" borderId="1" xfId="0" applyNumberFormat="1" applyFont="1" applyFill="1" applyBorder="1" applyAlignment="1">
      <alignment vertical="center" wrapText="1"/>
    </xf>
    <xf numFmtId="0" fontId="5" fillId="0" borderId="1" xfId="0" applyFont="1" applyBorder="1" applyAlignment="1">
      <alignment vertical="center" wrapText="1"/>
    </xf>
    <xf numFmtId="4" fontId="7" fillId="0" borderId="1" xfId="0" applyNumberFormat="1" applyFont="1" applyBorder="1" applyAlignment="1">
      <alignment horizontal="right" vertical="center" wrapText="1"/>
    </xf>
    <xf numFmtId="0" fontId="3" fillId="0" borderId="0" xfId="0" applyFont="1" applyBorder="1" applyAlignment="1">
      <alignment vertical="center" wrapText="1"/>
    </xf>
    <xf numFmtId="0" fontId="3" fillId="0" borderId="0" xfId="0" applyFont="1" applyBorder="1" applyAlignment="1">
      <alignment horizontal="right" vertical="center" wrapText="1"/>
    </xf>
    <xf numFmtId="176" fontId="7" fillId="0" borderId="1" xfId="0" applyNumberFormat="1" applyFont="1" applyBorder="1" applyAlignment="1">
      <alignment horizontal="right" vertical="center" wrapText="1"/>
    </xf>
    <xf numFmtId="0" fontId="4" fillId="0" borderId="1" xfId="0" applyFont="1" applyBorder="1" applyAlignment="1">
      <alignment horizontal="left" vertical="center" wrapText="1"/>
    </xf>
    <xf numFmtId="176" fontId="4" fillId="0" borderId="1" xfId="0" applyNumberFormat="1" applyFont="1" applyBorder="1" applyAlignment="1">
      <alignment horizontal="right" vertical="center" wrapText="1"/>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7" fillId="2" borderId="1" xfId="0" applyFont="1" applyFill="1" applyBorder="1" applyAlignment="1">
      <alignment horizontal="center" vertical="center" wrapText="1"/>
    </xf>
    <xf numFmtId="0" fontId="8" fillId="0" borderId="0" xfId="0" applyFont="1" applyBorder="1" applyAlignment="1">
      <alignment vertical="center" wrapText="1"/>
    </xf>
    <xf numFmtId="0" fontId="7" fillId="0" borderId="0" xfId="0" applyFont="1" applyBorder="1" applyAlignment="1">
      <alignment vertical="center" wrapText="1"/>
    </xf>
    <xf numFmtId="4" fontId="7" fillId="2" borderId="1" xfId="0" applyNumberFormat="1" applyFont="1" applyFill="1" applyBorder="1" applyAlignment="1">
      <alignment vertical="center" wrapText="1"/>
    </xf>
    <xf numFmtId="0" fontId="5" fillId="0" borderId="0" xfId="0" applyFont="1" applyBorder="1" applyAlignment="1">
      <alignment horizontal="center" vertical="center" wrapText="1"/>
    </xf>
    <xf numFmtId="0" fontId="2" fillId="0" borderId="0" xfId="0" applyFont="1" applyBorder="1" applyAlignment="1">
      <alignment horizontal="left" vertical="center" wrapText="1"/>
    </xf>
    <xf numFmtId="0" fontId="3" fillId="0" borderId="1" xfId="0" applyFont="1" applyBorder="1" applyAlignment="1">
      <alignment vertical="center" wrapText="1"/>
    </xf>
    <xf numFmtId="4" fontId="3" fillId="0" borderId="1" xfId="0" applyNumberFormat="1" applyFont="1" applyBorder="1" applyAlignment="1">
      <alignment vertical="center" wrapText="1"/>
    </xf>
    <xf numFmtId="0" fontId="8" fillId="0" borderId="1" xfId="0" applyFont="1" applyBorder="1" applyAlignment="1">
      <alignment vertical="center" wrapText="1"/>
    </xf>
    <xf numFmtId="0" fontId="3" fillId="2" borderId="1" xfId="0" applyFont="1" applyFill="1" applyBorder="1" applyAlignment="1">
      <alignment horizontal="left" vertical="center" wrapText="1"/>
    </xf>
    <xf numFmtId="4" fontId="3" fillId="2" borderId="1" xfId="0" applyNumberFormat="1" applyFont="1" applyFill="1" applyBorder="1" applyAlignment="1">
      <alignment vertical="center" wrapText="1"/>
    </xf>
    <xf numFmtId="0" fontId="8" fillId="2" borderId="1" xfId="0" applyFont="1" applyFill="1" applyBorder="1" applyAlignment="1">
      <alignment horizontal="center" vertical="center" wrapText="1"/>
    </xf>
    <xf numFmtId="0" fontId="2" fillId="0" borderId="1" xfId="0" applyFont="1" applyBorder="1" applyAlignment="1">
      <alignment vertical="center" wrapText="1"/>
    </xf>
    <xf numFmtId="0" fontId="3" fillId="2" borderId="1" xfId="0" applyFont="1" applyFill="1" applyBorder="1" applyAlignment="1">
      <alignment vertical="center" wrapText="1"/>
    </xf>
    <xf numFmtId="0" fontId="8" fillId="2" borderId="1" xfId="0" applyFont="1" applyFill="1" applyBorder="1" applyAlignment="1">
      <alignment horizontal="left" vertical="center" wrapText="1"/>
    </xf>
    <xf numFmtId="0" fontId="8" fillId="2" borderId="1" xfId="0" applyFont="1" applyFill="1" applyBorder="1" applyAlignment="1">
      <alignment vertical="center" wrapText="1"/>
    </xf>
    <xf numFmtId="4" fontId="8" fillId="2" borderId="1" xfId="0" applyNumberFormat="1" applyFont="1" applyFill="1" applyBorder="1" applyAlignment="1">
      <alignment vertical="center" wrapText="1"/>
    </xf>
    <xf numFmtId="0" fontId="9" fillId="0" borderId="0" xfId="0" applyFont="1" applyBorder="1" applyAlignment="1">
      <alignment horizontal="center" vertical="center" wrapText="1"/>
    </xf>
    <xf numFmtId="0" fontId="2" fillId="0" borderId="1" xfId="0" applyFont="1" applyBorder="1" applyAlignment="1">
      <alignment horizontal="left"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10" fillId="2" borderId="1" xfId="0" applyFont="1" applyFill="1" applyBorder="1" applyAlignment="1">
      <alignment horizontal="left" vertical="center" wrapText="1"/>
    </xf>
    <xf numFmtId="0" fontId="11" fillId="0" borderId="0" xfId="0" applyFont="1" applyBorder="1" applyAlignment="1">
      <alignment horizontal="center" vertical="center" wrapText="1"/>
    </xf>
    <xf numFmtId="0" fontId="9" fillId="0" borderId="0" xfId="0" applyFont="1" applyBorder="1" applyAlignment="1">
      <alignment vertical="center" wrapText="1"/>
    </xf>
    <xf numFmtId="0" fontId="9" fillId="0" borderId="0"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A1" sqref="A1:I1"/>
    </sheetView>
  </sheetViews>
  <sheetFormatPr defaultColWidth="10" defaultRowHeight="13.5" outlineLevelRow="7"/>
  <cols>
    <col min="1" max="1" width="3.63333333333333" customWidth="1"/>
    <col min="2" max="2" width="3.75" customWidth="1"/>
    <col min="3" max="3" width="4.63333333333333" customWidth="1"/>
    <col min="4" max="4" width="19.25" customWidth="1"/>
    <col min="5" max="10" width="9.75" customWidth="1"/>
  </cols>
  <sheetData>
    <row r="1" ht="64.15" customHeight="1" spans="1:9">
      <c r="A1" s="55" t="s">
        <v>0</v>
      </c>
      <c r="B1" s="55"/>
      <c r="C1" s="55"/>
      <c r="D1" s="55"/>
      <c r="E1" s="55"/>
      <c r="F1" s="55"/>
      <c r="G1" s="55"/>
      <c r="H1" s="55"/>
      <c r="I1" s="55"/>
    </row>
    <row r="2" ht="20.45" customHeight="1" spans="1:9">
      <c r="A2" s="2"/>
      <c r="B2" s="2"/>
      <c r="C2" s="2"/>
      <c r="D2" s="2"/>
      <c r="E2" s="2"/>
      <c r="F2" s="2"/>
      <c r="G2" s="2"/>
      <c r="H2" s="2"/>
      <c r="I2" s="2"/>
    </row>
    <row r="3" ht="18.75" customHeight="1" spans="1:9">
      <c r="A3" s="2"/>
      <c r="B3" s="2"/>
      <c r="C3" s="2"/>
      <c r="D3" s="2"/>
      <c r="E3" s="2"/>
      <c r="F3" s="2"/>
      <c r="G3" s="2"/>
      <c r="H3" s="2"/>
      <c r="I3" s="2"/>
    </row>
    <row r="4" ht="34.7" customHeight="1" spans="1:9">
      <c r="A4" s="56"/>
      <c r="B4" s="57"/>
      <c r="C4" s="8"/>
      <c r="D4" s="56" t="s">
        <v>1</v>
      </c>
      <c r="E4" s="57" t="s">
        <v>2</v>
      </c>
      <c r="F4" s="57"/>
      <c r="G4" s="57"/>
      <c r="H4" s="57"/>
      <c r="I4" s="8"/>
    </row>
    <row r="5" ht="47.45" customHeight="1" spans="1:9">
      <c r="A5" s="56"/>
      <c r="B5" s="57"/>
      <c r="C5" s="8"/>
      <c r="D5" s="56" t="s">
        <v>3</v>
      </c>
      <c r="E5" s="57" t="s">
        <v>4</v>
      </c>
      <c r="F5" s="57"/>
      <c r="G5" s="57"/>
      <c r="H5" s="57"/>
      <c r="I5" s="8"/>
    </row>
    <row r="6" ht="14.25" customHeight="1"/>
    <row r="7" ht="14.25" customHeight="1"/>
    <row r="8" ht="14.25" customHeight="1" spans="4:4">
      <c r="D8" s="8"/>
    </row>
  </sheetData>
  <mergeCells count="3">
    <mergeCell ref="A1:I1"/>
    <mergeCell ref="E4:H4"/>
    <mergeCell ref="E5:H5"/>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2"/>
  <sheetViews>
    <sheetView workbookViewId="0">
      <pane ySplit="5" topLeftCell="A18" activePane="bottomLeft" state="frozen"/>
      <selection/>
      <selection pane="bottomLeft" activeCell="F25" sqref="F25"/>
    </sheetView>
  </sheetViews>
  <sheetFormatPr defaultColWidth="10" defaultRowHeight="13.5" outlineLevelCol="4"/>
  <cols>
    <col min="1" max="1" width="15.8833333333333" customWidth="1"/>
    <col min="2" max="2" width="26.75" customWidth="1"/>
    <col min="3" max="3" width="14.6333333333333" customWidth="1"/>
    <col min="4" max="4" width="18.6333333333333" customWidth="1"/>
    <col min="5" max="5" width="16.3833333333333" customWidth="1"/>
  </cols>
  <sheetData>
    <row r="1" ht="16.5" customHeight="1" spans="1:5">
      <c r="A1" s="8"/>
      <c r="B1" s="8"/>
      <c r="C1" s="8"/>
      <c r="D1" s="8"/>
      <c r="E1" s="14" t="s">
        <v>304</v>
      </c>
    </row>
    <row r="2" ht="35.45" customHeight="1" spans="1:5">
      <c r="A2" s="1" t="s">
        <v>14</v>
      </c>
      <c r="B2" s="1"/>
      <c r="C2" s="1"/>
      <c r="D2" s="1"/>
      <c r="E2" s="1"/>
    </row>
    <row r="3" ht="29.45" customHeight="1" spans="1:5">
      <c r="A3" s="25" t="s">
        <v>305</v>
      </c>
      <c r="B3" s="25"/>
      <c r="C3" s="25"/>
      <c r="D3" s="25"/>
      <c r="E3" s="26" t="s">
        <v>306</v>
      </c>
    </row>
    <row r="4" ht="33.95" customHeight="1" spans="1:5">
      <c r="A4" s="3" t="s">
        <v>307</v>
      </c>
      <c r="B4" s="3"/>
      <c r="C4" s="3" t="s">
        <v>308</v>
      </c>
      <c r="D4" s="3"/>
      <c r="E4" s="3"/>
    </row>
    <row r="5" ht="19.9" customHeight="1" spans="1:5">
      <c r="A5" s="3" t="s">
        <v>309</v>
      </c>
      <c r="B5" s="3" t="s">
        <v>160</v>
      </c>
      <c r="C5" s="3" t="s">
        <v>136</v>
      </c>
      <c r="D5" s="3" t="s">
        <v>272</v>
      </c>
      <c r="E5" s="3" t="s">
        <v>273</v>
      </c>
    </row>
    <row r="6" ht="23.1" customHeight="1" spans="1:5">
      <c r="A6" s="10" t="s">
        <v>310</v>
      </c>
      <c r="B6" s="10" t="s">
        <v>232</v>
      </c>
      <c r="C6" s="27">
        <v>3.85</v>
      </c>
      <c r="D6" s="27">
        <v>3.85</v>
      </c>
      <c r="E6" s="27"/>
    </row>
    <row r="7" ht="23.1" customHeight="1" spans="1:5">
      <c r="A7" s="28" t="s">
        <v>311</v>
      </c>
      <c r="B7" s="28" t="s">
        <v>312</v>
      </c>
      <c r="C7" s="29">
        <v>3.85</v>
      </c>
      <c r="D7" s="29">
        <v>3.85</v>
      </c>
      <c r="E7" s="29"/>
    </row>
    <row r="8" ht="23.1" customHeight="1" spans="1:5">
      <c r="A8" s="10" t="s">
        <v>313</v>
      </c>
      <c r="B8" s="10" t="s">
        <v>251</v>
      </c>
      <c r="C8" s="27">
        <v>244.583231</v>
      </c>
      <c r="D8" s="27">
        <v>244.583231</v>
      </c>
      <c r="E8" s="27"/>
    </row>
    <row r="9" ht="23.1" customHeight="1" spans="1:5">
      <c r="A9" s="28" t="s">
        <v>314</v>
      </c>
      <c r="B9" s="28" t="s">
        <v>315</v>
      </c>
      <c r="C9" s="29">
        <v>22.936965</v>
      </c>
      <c r="D9" s="29">
        <v>22.936965</v>
      </c>
      <c r="E9" s="29"/>
    </row>
    <row r="10" ht="23.1" customHeight="1" spans="1:5">
      <c r="A10" s="28" t="s">
        <v>316</v>
      </c>
      <c r="B10" s="28" t="s">
        <v>317</v>
      </c>
      <c r="C10" s="29">
        <v>1.77856</v>
      </c>
      <c r="D10" s="29">
        <v>1.77856</v>
      </c>
      <c r="E10" s="29"/>
    </row>
    <row r="11" ht="23.1" customHeight="1" spans="1:5">
      <c r="A11" s="28" t="s">
        <v>318</v>
      </c>
      <c r="B11" s="28" t="s">
        <v>319</v>
      </c>
      <c r="C11" s="29">
        <v>10.751702</v>
      </c>
      <c r="D11" s="29">
        <v>10.751702</v>
      </c>
      <c r="E11" s="29"/>
    </row>
    <row r="12" ht="23.1" customHeight="1" spans="1:5">
      <c r="A12" s="28" t="s">
        <v>320</v>
      </c>
      <c r="B12" s="28" t="s">
        <v>321</v>
      </c>
      <c r="C12" s="29">
        <v>0.828</v>
      </c>
      <c r="D12" s="29">
        <v>0.828</v>
      </c>
      <c r="E12" s="29"/>
    </row>
    <row r="13" ht="23.1" customHeight="1" spans="1:5">
      <c r="A13" s="28" t="s">
        <v>322</v>
      </c>
      <c r="B13" s="28" t="s">
        <v>323</v>
      </c>
      <c r="C13" s="29">
        <v>17.202724</v>
      </c>
      <c r="D13" s="29">
        <v>17.202724</v>
      </c>
      <c r="E13" s="29"/>
    </row>
    <row r="14" ht="23.1" customHeight="1" spans="1:5">
      <c r="A14" s="28" t="s">
        <v>324</v>
      </c>
      <c r="B14" s="28" t="s">
        <v>325</v>
      </c>
      <c r="C14" s="29">
        <v>52.37848</v>
      </c>
      <c r="D14" s="29">
        <v>52.37848</v>
      </c>
      <c r="E14" s="29"/>
    </row>
    <row r="15" ht="23.1" customHeight="1" spans="1:5">
      <c r="A15" s="28" t="s">
        <v>326</v>
      </c>
      <c r="B15" s="28" t="s">
        <v>327</v>
      </c>
      <c r="C15" s="29">
        <v>81.2928</v>
      </c>
      <c r="D15" s="29">
        <v>81.2928</v>
      </c>
      <c r="E15" s="29"/>
    </row>
    <row r="16" ht="23.1" customHeight="1" spans="1:5">
      <c r="A16" s="28" t="s">
        <v>328</v>
      </c>
      <c r="B16" s="28" t="s">
        <v>329</v>
      </c>
      <c r="C16" s="29">
        <v>37.368</v>
      </c>
      <c r="D16" s="29">
        <v>37.368</v>
      </c>
      <c r="E16" s="29"/>
    </row>
    <row r="17" ht="23.1" customHeight="1" spans="1:5">
      <c r="A17" s="28" t="s">
        <v>330</v>
      </c>
      <c r="B17" s="28" t="s">
        <v>331</v>
      </c>
      <c r="C17" s="29">
        <v>20.046</v>
      </c>
      <c r="D17" s="29">
        <v>20.046</v>
      </c>
      <c r="E17" s="29"/>
    </row>
    <row r="18" ht="23.1" customHeight="1" spans="1:5">
      <c r="A18" s="10" t="s">
        <v>332</v>
      </c>
      <c r="B18" s="10" t="s">
        <v>333</v>
      </c>
      <c r="C18" s="27">
        <f>SUM(C19:C30)</f>
        <v>42.071712</v>
      </c>
      <c r="D18" s="27">
        <f>SUM(D19:D30)</f>
        <v>0</v>
      </c>
      <c r="E18" s="27">
        <f>SUM(E19:E30)</f>
        <v>42.071712</v>
      </c>
    </row>
    <row r="19" ht="23.1" customHeight="1" spans="1:5">
      <c r="A19" s="28" t="s">
        <v>334</v>
      </c>
      <c r="B19" s="28" t="s">
        <v>335</v>
      </c>
      <c r="C19" s="29">
        <v>9.78</v>
      </c>
      <c r="D19" s="30"/>
      <c r="E19" s="29">
        <v>9.78</v>
      </c>
    </row>
    <row r="20" ht="23.1" customHeight="1" spans="1:5">
      <c r="A20" s="28" t="s">
        <v>336</v>
      </c>
      <c r="B20" s="28" t="s">
        <v>337</v>
      </c>
      <c r="C20" s="29">
        <v>1.219392</v>
      </c>
      <c r="D20" s="31"/>
      <c r="E20" s="29">
        <v>1.219392</v>
      </c>
    </row>
    <row r="21" ht="23.1" customHeight="1" spans="1:5">
      <c r="A21" s="28" t="s">
        <v>338</v>
      </c>
      <c r="B21" s="28" t="s">
        <v>339</v>
      </c>
      <c r="C21" s="29">
        <v>2.64</v>
      </c>
      <c r="D21" s="31"/>
      <c r="E21" s="29">
        <v>2.64</v>
      </c>
    </row>
    <row r="22" ht="23.1" customHeight="1" spans="1:5">
      <c r="A22" s="28" t="s">
        <v>340</v>
      </c>
      <c r="B22" s="28" t="s">
        <v>341</v>
      </c>
      <c r="C22" s="29">
        <v>2.03232</v>
      </c>
      <c r="D22" s="32"/>
      <c r="E22" s="29">
        <v>2.03232</v>
      </c>
    </row>
    <row r="23" ht="23.1" customHeight="1" spans="1:5">
      <c r="A23" s="28" t="s">
        <v>342</v>
      </c>
      <c r="B23" s="28" t="s">
        <v>343</v>
      </c>
      <c r="C23" s="29">
        <v>7.7</v>
      </c>
      <c r="D23" s="29"/>
      <c r="E23" s="29">
        <v>7.7</v>
      </c>
    </row>
    <row r="24" ht="23.1" customHeight="1" spans="1:5">
      <c r="A24" s="28" t="s">
        <v>344</v>
      </c>
      <c r="B24" s="28" t="s">
        <v>345</v>
      </c>
      <c r="C24" s="29">
        <v>2.8</v>
      </c>
      <c r="D24" s="29"/>
      <c r="E24" s="29">
        <v>2.8</v>
      </c>
    </row>
    <row r="25" ht="23.1" customHeight="1" spans="1:5">
      <c r="A25" s="28" t="s">
        <v>346</v>
      </c>
      <c r="B25" s="28" t="s">
        <v>347</v>
      </c>
      <c r="C25" s="29">
        <v>1</v>
      </c>
      <c r="D25" s="29"/>
      <c r="E25" s="29">
        <v>1</v>
      </c>
    </row>
    <row r="26" ht="23.1" customHeight="1" spans="1:5">
      <c r="A26" s="28" t="s">
        <v>348</v>
      </c>
      <c r="B26" s="28" t="s">
        <v>349</v>
      </c>
      <c r="C26" s="29">
        <v>2</v>
      </c>
      <c r="D26" s="29"/>
      <c r="E26" s="29">
        <v>2</v>
      </c>
    </row>
    <row r="27" ht="23.1" customHeight="1" spans="1:5">
      <c r="A27" s="28" t="s">
        <v>350</v>
      </c>
      <c r="B27" s="28" t="s">
        <v>351</v>
      </c>
      <c r="C27" s="29">
        <v>7.5</v>
      </c>
      <c r="D27" s="29"/>
      <c r="E27" s="29">
        <v>7.5</v>
      </c>
    </row>
    <row r="28" ht="23.1" customHeight="1" spans="1:5">
      <c r="A28" s="28" t="s">
        <v>352</v>
      </c>
      <c r="B28" s="28" t="s">
        <v>353</v>
      </c>
      <c r="C28" s="29">
        <v>1</v>
      </c>
      <c r="D28" s="29"/>
      <c r="E28" s="29">
        <v>1</v>
      </c>
    </row>
    <row r="29" ht="23.1" customHeight="1" spans="1:5">
      <c r="A29" s="28" t="s">
        <v>354</v>
      </c>
      <c r="B29" s="28" t="s">
        <v>355</v>
      </c>
      <c r="C29" s="29">
        <v>2.4</v>
      </c>
      <c r="D29" s="29"/>
      <c r="E29" s="29">
        <v>2.4</v>
      </c>
    </row>
    <row r="30" ht="23.1" customHeight="1" spans="1:5">
      <c r="A30" s="28" t="s">
        <v>356</v>
      </c>
      <c r="B30" s="28" t="s">
        <v>357</v>
      </c>
      <c r="C30" s="29">
        <v>2</v>
      </c>
      <c r="D30" s="29"/>
      <c r="E30" s="29">
        <v>2</v>
      </c>
    </row>
    <row r="31" ht="19.9" customHeight="1" spans="1:5">
      <c r="A31" s="15" t="s">
        <v>136</v>
      </c>
      <c r="B31" s="15"/>
      <c r="C31" s="27">
        <f>C18+C8+C6</f>
        <v>290.504943</v>
      </c>
      <c r="D31" s="27">
        <f>D18+D8+D6</f>
        <v>248.433231</v>
      </c>
      <c r="E31" s="27">
        <f>E18+E8+E6</f>
        <v>42.071712</v>
      </c>
    </row>
    <row r="32" ht="14.25" customHeight="1" spans="1:5">
      <c r="A32" s="13"/>
      <c r="B32" s="13"/>
      <c r="C32" s="13"/>
      <c r="D32" s="13"/>
      <c r="E32" s="13"/>
    </row>
  </sheetData>
  <mergeCells count="6">
    <mergeCell ref="A2:E2"/>
    <mergeCell ref="A3:D3"/>
    <mergeCell ref="A4:B4"/>
    <mergeCell ref="C4:E4"/>
    <mergeCell ref="A31:B31"/>
    <mergeCell ref="A32:B32"/>
  </mergeCells>
  <pageMargins left="0.0780000016093254" right="0.0780000016093254" top="0.0780000016093254" bottom="0.0780000016093254"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
  <sheetViews>
    <sheetView workbookViewId="0">
      <selection activeCell="A16" sqref="A16:E16"/>
    </sheetView>
  </sheetViews>
  <sheetFormatPr defaultColWidth="10" defaultRowHeight="13.5"/>
  <cols>
    <col min="1" max="1" width="4.38333333333333" customWidth="1"/>
    <col min="2" max="2" width="4.75" customWidth="1"/>
    <col min="3" max="3" width="5.38333333333333" customWidth="1"/>
    <col min="4" max="4" width="9.63333333333333" customWidth="1"/>
    <col min="5" max="5" width="21.25" customWidth="1"/>
    <col min="6" max="6" width="13.3833333333333" customWidth="1"/>
    <col min="7" max="7" width="12.5" customWidth="1"/>
    <col min="8" max="9" width="10.25" customWidth="1"/>
    <col min="10" max="10" width="9.13333333333333" customWidth="1"/>
    <col min="11" max="11" width="10.25" customWidth="1"/>
    <col min="12" max="12" width="12.5" customWidth="1"/>
    <col min="13" max="13" width="9.63333333333333" customWidth="1"/>
    <col min="14" max="14" width="9.88333333333333" customWidth="1"/>
    <col min="15" max="15" width="9.75" customWidth="1"/>
  </cols>
  <sheetData>
    <row r="1" ht="14.25" customHeight="1" spans="1:14">
      <c r="A1" s="8"/>
      <c r="M1" s="14" t="s">
        <v>358</v>
      </c>
      <c r="N1" s="14"/>
    </row>
    <row r="2" ht="39.2" customHeight="1" spans="1:14">
      <c r="A2" s="1" t="s">
        <v>15</v>
      </c>
      <c r="B2" s="1"/>
      <c r="C2" s="1"/>
      <c r="D2" s="1"/>
      <c r="E2" s="1"/>
      <c r="F2" s="1"/>
      <c r="G2" s="1"/>
      <c r="H2" s="1"/>
      <c r="I2" s="1"/>
      <c r="J2" s="1"/>
      <c r="K2" s="1"/>
      <c r="L2" s="1"/>
      <c r="M2" s="1"/>
      <c r="N2" s="1"/>
    </row>
    <row r="3" ht="19.5" customHeight="1" spans="1:14">
      <c r="A3" s="2" t="s">
        <v>31</v>
      </c>
      <c r="B3" s="2"/>
      <c r="C3" s="2"/>
      <c r="D3" s="2"/>
      <c r="E3" s="2"/>
      <c r="F3" s="2"/>
      <c r="G3" s="2"/>
      <c r="H3" s="2"/>
      <c r="I3" s="2"/>
      <c r="J3" s="2"/>
      <c r="K3" s="2"/>
      <c r="L3" s="2"/>
      <c r="M3" s="7" t="s">
        <v>32</v>
      </c>
      <c r="N3" s="7"/>
    </row>
    <row r="4" ht="36.95" customHeight="1" spans="1:14">
      <c r="A4" s="3" t="s">
        <v>158</v>
      </c>
      <c r="B4" s="3"/>
      <c r="C4" s="3"/>
      <c r="D4" s="3" t="s">
        <v>221</v>
      </c>
      <c r="E4" s="3" t="s">
        <v>222</v>
      </c>
      <c r="F4" s="3" t="s">
        <v>250</v>
      </c>
      <c r="G4" s="3" t="s">
        <v>224</v>
      </c>
      <c r="H4" s="3"/>
      <c r="I4" s="3"/>
      <c r="J4" s="3"/>
      <c r="K4" s="3"/>
      <c r="L4" s="3" t="s">
        <v>228</v>
      </c>
      <c r="M4" s="3"/>
      <c r="N4" s="3"/>
    </row>
    <row r="5" ht="34.7" customHeight="1" spans="1:14">
      <c r="A5" s="3" t="s">
        <v>166</v>
      </c>
      <c r="B5" s="3" t="s">
        <v>167</v>
      </c>
      <c r="C5" s="3" t="s">
        <v>168</v>
      </c>
      <c r="D5" s="3"/>
      <c r="E5" s="3"/>
      <c r="F5" s="3"/>
      <c r="G5" s="3" t="s">
        <v>136</v>
      </c>
      <c r="H5" s="3" t="s">
        <v>359</v>
      </c>
      <c r="I5" s="3" t="s">
        <v>360</v>
      </c>
      <c r="J5" s="3" t="s">
        <v>361</v>
      </c>
      <c r="K5" s="3" t="s">
        <v>362</v>
      </c>
      <c r="L5" s="3" t="s">
        <v>136</v>
      </c>
      <c r="M5" s="3" t="s">
        <v>251</v>
      </c>
      <c r="N5" s="3" t="s">
        <v>363</v>
      </c>
    </row>
    <row r="6" ht="19.9" customHeight="1" spans="1:14">
      <c r="A6" s="12"/>
      <c r="B6" s="12"/>
      <c r="C6" s="12"/>
      <c r="D6" s="12"/>
      <c r="E6" s="12" t="s">
        <v>136</v>
      </c>
      <c r="F6" s="24">
        <v>244.583231</v>
      </c>
      <c r="G6" s="24">
        <v>244.583231</v>
      </c>
      <c r="H6" s="24">
        <v>191.08528</v>
      </c>
      <c r="I6" s="24">
        <v>36.295227</v>
      </c>
      <c r="J6" s="24">
        <v>17.202724</v>
      </c>
      <c r="K6" s="24"/>
      <c r="L6" s="24"/>
      <c r="M6" s="24"/>
      <c r="N6" s="24"/>
    </row>
    <row r="7" ht="19.9" customHeight="1" spans="1:14">
      <c r="A7" s="12"/>
      <c r="B7" s="12"/>
      <c r="C7" s="12"/>
      <c r="D7" s="10" t="s">
        <v>154</v>
      </c>
      <c r="E7" s="10" t="s">
        <v>4</v>
      </c>
      <c r="F7" s="24">
        <v>244.583231</v>
      </c>
      <c r="G7" s="24">
        <v>244.583231</v>
      </c>
      <c r="H7" s="24">
        <v>191.08528</v>
      </c>
      <c r="I7" s="24">
        <v>36.295227</v>
      </c>
      <c r="J7" s="24">
        <v>17.202724</v>
      </c>
      <c r="K7" s="24"/>
      <c r="L7" s="24"/>
      <c r="M7" s="24"/>
      <c r="N7" s="24"/>
    </row>
    <row r="8" ht="19.9" customHeight="1" spans="1:14">
      <c r="A8" s="12"/>
      <c r="B8" s="12"/>
      <c r="C8" s="12"/>
      <c r="D8" s="17" t="s">
        <v>155</v>
      </c>
      <c r="E8" s="17" t="s">
        <v>156</v>
      </c>
      <c r="F8" s="24">
        <v>244.583231</v>
      </c>
      <c r="G8" s="24">
        <v>244.583231</v>
      </c>
      <c r="H8" s="24">
        <v>191.08528</v>
      </c>
      <c r="I8" s="24">
        <v>36.295227</v>
      </c>
      <c r="J8" s="24">
        <v>17.202724</v>
      </c>
      <c r="K8" s="24"/>
      <c r="L8" s="24"/>
      <c r="M8" s="24"/>
      <c r="N8" s="24"/>
    </row>
    <row r="9" ht="19.9" customHeight="1" spans="1:14">
      <c r="A9" s="20" t="s">
        <v>170</v>
      </c>
      <c r="B9" s="20" t="s">
        <v>173</v>
      </c>
      <c r="C9" s="20" t="s">
        <v>173</v>
      </c>
      <c r="D9" s="16" t="s">
        <v>238</v>
      </c>
      <c r="E9" s="4" t="s">
        <v>240</v>
      </c>
      <c r="F9" s="5">
        <v>22.936965</v>
      </c>
      <c r="G9" s="5">
        <v>22.936965</v>
      </c>
      <c r="H9" s="18"/>
      <c r="I9" s="18">
        <v>22.936965</v>
      </c>
      <c r="J9" s="18"/>
      <c r="K9" s="18"/>
      <c r="L9" s="5"/>
      <c r="M9" s="18"/>
      <c r="N9" s="18"/>
    </row>
    <row r="10" ht="19.9" customHeight="1" spans="1:14">
      <c r="A10" s="20" t="s">
        <v>170</v>
      </c>
      <c r="B10" s="20" t="s">
        <v>181</v>
      </c>
      <c r="C10" s="20" t="s">
        <v>184</v>
      </c>
      <c r="D10" s="16" t="s">
        <v>238</v>
      </c>
      <c r="E10" s="4" t="s">
        <v>241</v>
      </c>
      <c r="F10" s="5">
        <v>1.43356</v>
      </c>
      <c r="G10" s="5">
        <v>1.43356</v>
      </c>
      <c r="H10" s="18"/>
      <c r="I10" s="18">
        <v>1.43356</v>
      </c>
      <c r="J10" s="18"/>
      <c r="K10" s="18"/>
      <c r="L10" s="5"/>
      <c r="M10" s="18"/>
      <c r="N10" s="18"/>
    </row>
    <row r="11" ht="19.9" customHeight="1" spans="1:14">
      <c r="A11" s="20" t="s">
        <v>187</v>
      </c>
      <c r="B11" s="20" t="s">
        <v>190</v>
      </c>
      <c r="C11" s="20" t="s">
        <v>176</v>
      </c>
      <c r="D11" s="16" t="s">
        <v>238</v>
      </c>
      <c r="E11" s="4" t="s">
        <v>242</v>
      </c>
      <c r="F11" s="5">
        <v>10.751702</v>
      </c>
      <c r="G11" s="5">
        <v>10.751702</v>
      </c>
      <c r="H11" s="18"/>
      <c r="I11" s="18">
        <v>10.751702</v>
      </c>
      <c r="J11" s="18"/>
      <c r="K11" s="18"/>
      <c r="L11" s="5"/>
      <c r="M11" s="18"/>
      <c r="N11" s="18"/>
    </row>
    <row r="12" ht="19.9" customHeight="1" spans="1:14">
      <c r="A12" s="20" t="s">
        <v>187</v>
      </c>
      <c r="B12" s="20" t="s">
        <v>190</v>
      </c>
      <c r="C12" s="20" t="s">
        <v>195</v>
      </c>
      <c r="D12" s="16" t="s">
        <v>238</v>
      </c>
      <c r="E12" s="4" t="s">
        <v>243</v>
      </c>
      <c r="F12" s="5">
        <v>0.828</v>
      </c>
      <c r="G12" s="5">
        <v>0.828</v>
      </c>
      <c r="H12" s="18"/>
      <c r="I12" s="18">
        <v>0.828</v>
      </c>
      <c r="J12" s="18"/>
      <c r="K12" s="18"/>
      <c r="L12" s="5"/>
      <c r="M12" s="18"/>
      <c r="N12" s="18"/>
    </row>
    <row r="13" ht="19.9" customHeight="1" spans="1:14">
      <c r="A13" s="20" t="s">
        <v>187</v>
      </c>
      <c r="B13" s="20" t="s">
        <v>190</v>
      </c>
      <c r="C13" s="20" t="s">
        <v>198</v>
      </c>
      <c r="D13" s="16" t="s">
        <v>238</v>
      </c>
      <c r="E13" s="4" t="s">
        <v>244</v>
      </c>
      <c r="F13" s="5">
        <v>0.345</v>
      </c>
      <c r="G13" s="5">
        <v>0.345</v>
      </c>
      <c r="H13" s="18"/>
      <c r="I13" s="18">
        <v>0.345</v>
      </c>
      <c r="J13" s="18"/>
      <c r="K13" s="18"/>
      <c r="L13" s="5"/>
      <c r="M13" s="18"/>
      <c r="N13" s="18"/>
    </row>
    <row r="14" ht="19.9" customHeight="1" spans="1:14">
      <c r="A14" s="20" t="s">
        <v>201</v>
      </c>
      <c r="B14" s="20" t="s">
        <v>184</v>
      </c>
      <c r="C14" s="20" t="s">
        <v>176</v>
      </c>
      <c r="D14" s="16" t="s">
        <v>238</v>
      </c>
      <c r="E14" s="4" t="s">
        <v>245</v>
      </c>
      <c r="F14" s="5">
        <v>17.202724</v>
      </c>
      <c r="G14" s="5">
        <v>17.202724</v>
      </c>
      <c r="H14" s="18"/>
      <c r="I14" s="18"/>
      <c r="J14" s="18">
        <v>17.202724</v>
      </c>
      <c r="K14" s="18"/>
      <c r="L14" s="5"/>
      <c r="M14" s="18"/>
      <c r="N14" s="18"/>
    </row>
    <row r="15" ht="19.9" customHeight="1" spans="1:14">
      <c r="A15" s="20" t="s">
        <v>208</v>
      </c>
      <c r="B15" s="20" t="s">
        <v>176</v>
      </c>
      <c r="C15" s="20" t="s">
        <v>176</v>
      </c>
      <c r="D15" s="16" t="s">
        <v>238</v>
      </c>
      <c r="E15" s="4" t="s">
        <v>246</v>
      </c>
      <c r="F15" s="5">
        <v>191.08528</v>
      </c>
      <c r="G15" s="5">
        <v>191.08528</v>
      </c>
      <c r="H15" s="18">
        <v>191.08528</v>
      </c>
      <c r="I15" s="18"/>
      <c r="J15" s="18"/>
      <c r="K15" s="18"/>
      <c r="L15" s="5"/>
      <c r="M15" s="18"/>
      <c r="N15" s="18"/>
    </row>
    <row r="16" ht="14.25" customHeight="1" spans="1:5">
      <c r="A16" s="13"/>
      <c r="B16" s="13"/>
      <c r="C16" s="13"/>
      <c r="D16" s="13"/>
      <c r="E16" s="13"/>
    </row>
  </sheetData>
  <mergeCells count="11">
    <mergeCell ref="M1:N1"/>
    <mergeCell ref="A2:N2"/>
    <mergeCell ref="A3:L3"/>
    <mergeCell ref="M3:N3"/>
    <mergeCell ref="A4:C4"/>
    <mergeCell ref="G4:K4"/>
    <mergeCell ref="L4:N4"/>
    <mergeCell ref="A16:E16"/>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6"/>
  <sheetViews>
    <sheetView workbookViewId="0">
      <selection activeCell="A16" sqref="A16:E16"/>
    </sheetView>
  </sheetViews>
  <sheetFormatPr defaultColWidth="10" defaultRowHeight="13.5"/>
  <cols>
    <col min="1" max="1" width="5" customWidth="1"/>
    <col min="2" max="2" width="5.13333333333333" customWidth="1"/>
    <col min="3" max="3" width="5.75" customWidth="1"/>
    <col min="4" max="4" width="8" customWidth="1"/>
    <col min="5" max="5" width="20.1333333333333" customWidth="1"/>
    <col min="6" max="6" width="14" customWidth="1"/>
    <col min="7" max="22" width="7.75" customWidth="1"/>
    <col min="23" max="23" width="9.75" customWidth="1"/>
  </cols>
  <sheetData>
    <row r="1" ht="14.25" customHeight="1" spans="1:22">
      <c r="A1" s="8"/>
      <c r="U1" s="14" t="s">
        <v>364</v>
      </c>
      <c r="V1" s="14"/>
    </row>
    <row r="2" ht="43.7" customHeight="1" spans="1:22">
      <c r="A2" s="9" t="s">
        <v>16</v>
      </c>
      <c r="B2" s="9"/>
      <c r="C2" s="9"/>
      <c r="D2" s="9"/>
      <c r="E2" s="9"/>
      <c r="F2" s="9"/>
      <c r="G2" s="9"/>
      <c r="H2" s="9"/>
      <c r="I2" s="9"/>
      <c r="J2" s="9"/>
      <c r="K2" s="9"/>
      <c r="L2" s="9"/>
      <c r="M2" s="9"/>
      <c r="N2" s="9"/>
      <c r="O2" s="9"/>
      <c r="P2" s="9"/>
      <c r="Q2" s="9"/>
      <c r="R2" s="9"/>
      <c r="S2" s="9"/>
      <c r="T2" s="9"/>
      <c r="U2" s="9"/>
      <c r="V2" s="9"/>
    </row>
    <row r="3" ht="21.2" customHeight="1" spans="1:22">
      <c r="A3" s="2" t="s">
        <v>31</v>
      </c>
      <c r="B3" s="2"/>
      <c r="C3" s="2"/>
      <c r="D3" s="2"/>
      <c r="E3" s="2"/>
      <c r="F3" s="2"/>
      <c r="G3" s="2"/>
      <c r="H3" s="2"/>
      <c r="I3" s="2"/>
      <c r="J3" s="2"/>
      <c r="K3" s="2"/>
      <c r="L3" s="2"/>
      <c r="M3" s="2"/>
      <c r="N3" s="2"/>
      <c r="O3" s="2"/>
      <c r="P3" s="2"/>
      <c r="Q3" s="2"/>
      <c r="R3" s="2"/>
      <c r="S3" s="2"/>
      <c r="T3" s="2"/>
      <c r="U3" s="7" t="s">
        <v>32</v>
      </c>
      <c r="V3" s="7"/>
    </row>
    <row r="4" ht="23.45" customHeight="1" spans="1:22">
      <c r="A4" s="3" t="s">
        <v>158</v>
      </c>
      <c r="B4" s="3"/>
      <c r="C4" s="3"/>
      <c r="D4" s="3" t="s">
        <v>221</v>
      </c>
      <c r="E4" s="3" t="s">
        <v>222</v>
      </c>
      <c r="F4" s="3" t="s">
        <v>250</v>
      </c>
      <c r="G4" s="3" t="s">
        <v>365</v>
      </c>
      <c r="H4" s="3"/>
      <c r="I4" s="3"/>
      <c r="J4" s="3"/>
      <c r="K4" s="3"/>
      <c r="L4" s="3" t="s">
        <v>366</v>
      </c>
      <c r="M4" s="3"/>
      <c r="N4" s="3"/>
      <c r="O4" s="3"/>
      <c r="P4" s="3"/>
      <c r="Q4" s="3"/>
      <c r="R4" s="3" t="s">
        <v>361</v>
      </c>
      <c r="S4" s="3" t="s">
        <v>367</v>
      </c>
      <c r="T4" s="3"/>
      <c r="U4" s="3"/>
      <c r="V4" s="3"/>
    </row>
    <row r="5" ht="48.95" customHeight="1" spans="1:22">
      <c r="A5" s="3" t="s">
        <v>166</v>
      </c>
      <c r="B5" s="3" t="s">
        <v>167</v>
      </c>
      <c r="C5" s="3" t="s">
        <v>168</v>
      </c>
      <c r="D5" s="3"/>
      <c r="E5" s="3"/>
      <c r="F5" s="3"/>
      <c r="G5" s="3" t="s">
        <v>136</v>
      </c>
      <c r="H5" s="3" t="s">
        <v>368</v>
      </c>
      <c r="I5" s="3" t="s">
        <v>369</v>
      </c>
      <c r="J5" s="3" t="s">
        <v>370</v>
      </c>
      <c r="K5" s="3" t="s">
        <v>371</v>
      </c>
      <c r="L5" s="3" t="s">
        <v>136</v>
      </c>
      <c r="M5" s="3" t="s">
        <v>372</v>
      </c>
      <c r="N5" s="3" t="s">
        <v>373</v>
      </c>
      <c r="O5" s="3" t="s">
        <v>374</v>
      </c>
      <c r="P5" s="3" t="s">
        <v>375</v>
      </c>
      <c r="Q5" s="3" t="s">
        <v>376</v>
      </c>
      <c r="R5" s="3"/>
      <c r="S5" s="3" t="s">
        <v>136</v>
      </c>
      <c r="T5" s="3" t="s">
        <v>377</v>
      </c>
      <c r="U5" s="3" t="s">
        <v>378</v>
      </c>
      <c r="V5" s="3" t="s">
        <v>362</v>
      </c>
    </row>
    <row r="6" ht="19.9" customHeight="1" spans="1:22">
      <c r="A6" s="12"/>
      <c r="B6" s="12"/>
      <c r="C6" s="12"/>
      <c r="D6" s="12"/>
      <c r="E6" s="12" t="s">
        <v>136</v>
      </c>
      <c r="F6" s="11">
        <v>244.583231</v>
      </c>
      <c r="G6" s="11">
        <v>191.08528</v>
      </c>
      <c r="H6" s="11">
        <v>81.2928</v>
      </c>
      <c r="I6" s="11">
        <v>37.368</v>
      </c>
      <c r="J6" s="11">
        <v>52.37848</v>
      </c>
      <c r="K6" s="11">
        <v>20.046</v>
      </c>
      <c r="L6" s="11">
        <v>36.295227</v>
      </c>
      <c r="M6" s="11">
        <v>22.936965</v>
      </c>
      <c r="N6" s="11"/>
      <c r="O6" s="11">
        <v>10.751702</v>
      </c>
      <c r="P6" s="11">
        <v>0.828</v>
      </c>
      <c r="Q6" s="11">
        <v>1.77856</v>
      </c>
      <c r="R6" s="11">
        <v>17.202724</v>
      </c>
      <c r="S6" s="11"/>
      <c r="T6" s="11"/>
      <c r="U6" s="11"/>
      <c r="V6" s="11"/>
    </row>
    <row r="7" ht="19.9" customHeight="1" spans="1:22">
      <c r="A7" s="12"/>
      <c r="B7" s="12"/>
      <c r="C7" s="12"/>
      <c r="D7" s="10" t="s">
        <v>154</v>
      </c>
      <c r="E7" s="10" t="s">
        <v>4</v>
      </c>
      <c r="F7" s="11">
        <v>244.583231</v>
      </c>
      <c r="G7" s="11">
        <v>191.08528</v>
      </c>
      <c r="H7" s="11">
        <v>81.2928</v>
      </c>
      <c r="I7" s="11">
        <v>37.368</v>
      </c>
      <c r="J7" s="11">
        <v>52.37848</v>
      </c>
      <c r="K7" s="11">
        <v>20.046</v>
      </c>
      <c r="L7" s="11">
        <v>36.295227</v>
      </c>
      <c r="M7" s="11">
        <v>22.936965</v>
      </c>
      <c r="N7" s="11"/>
      <c r="O7" s="11">
        <v>10.751702</v>
      </c>
      <c r="P7" s="11">
        <v>0.828</v>
      </c>
      <c r="Q7" s="11">
        <v>1.77856</v>
      </c>
      <c r="R7" s="11">
        <v>17.202724</v>
      </c>
      <c r="S7" s="11"/>
      <c r="T7" s="11"/>
      <c r="U7" s="11"/>
      <c r="V7" s="11"/>
    </row>
    <row r="8" ht="19.9" customHeight="1" spans="1:22">
      <c r="A8" s="12"/>
      <c r="B8" s="12"/>
      <c r="C8" s="12"/>
      <c r="D8" s="17" t="s">
        <v>155</v>
      </c>
      <c r="E8" s="17" t="s">
        <v>156</v>
      </c>
      <c r="F8" s="11">
        <v>244.583231</v>
      </c>
      <c r="G8" s="11">
        <v>191.08528</v>
      </c>
      <c r="H8" s="11">
        <v>81.2928</v>
      </c>
      <c r="I8" s="11">
        <v>37.368</v>
      </c>
      <c r="J8" s="11">
        <v>52.37848</v>
      </c>
      <c r="K8" s="11">
        <v>20.046</v>
      </c>
      <c r="L8" s="11">
        <v>36.295227</v>
      </c>
      <c r="M8" s="11">
        <v>22.936965</v>
      </c>
      <c r="N8" s="11"/>
      <c r="O8" s="11">
        <v>10.751702</v>
      </c>
      <c r="P8" s="11">
        <v>0.828</v>
      </c>
      <c r="Q8" s="11">
        <v>1.77856</v>
      </c>
      <c r="R8" s="11">
        <v>17.202724</v>
      </c>
      <c r="S8" s="11"/>
      <c r="T8" s="11"/>
      <c r="U8" s="11"/>
      <c r="V8" s="11"/>
    </row>
    <row r="9" ht="19.9" customHeight="1" spans="1:22">
      <c r="A9" s="20" t="s">
        <v>170</v>
      </c>
      <c r="B9" s="20" t="s">
        <v>173</v>
      </c>
      <c r="C9" s="20" t="s">
        <v>173</v>
      </c>
      <c r="D9" s="16" t="s">
        <v>238</v>
      </c>
      <c r="E9" s="4" t="s">
        <v>240</v>
      </c>
      <c r="F9" s="5">
        <v>22.936965</v>
      </c>
      <c r="G9" s="18"/>
      <c r="H9" s="18"/>
      <c r="I9" s="18"/>
      <c r="J9" s="18"/>
      <c r="K9" s="18"/>
      <c r="L9" s="5">
        <v>22.936965</v>
      </c>
      <c r="M9" s="18">
        <v>22.936965</v>
      </c>
      <c r="N9" s="18"/>
      <c r="O9" s="18"/>
      <c r="P9" s="18"/>
      <c r="Q9" s="18"/>
      <c r="R9" s="18"/>
      <c r="S9" s="5"/>
      <c r="T9" s="18"/>
      <c r="U9" s="18"/>
      <c r="V9" s="18"/>
    </row>
    <row r="10" ht="19.9" customHeight="1" spans="1:22">
      <c r="A10" s="20" t="s">
        <v>170</v>
      </c>
      <c r="B10" s="20" t="s">
        <v>181</v>
      </c>
      <c r="C10" s="20" t="s">
        <v>184</v>
      </c>
      <c r="D10" s="16" t="s">
        <v>238</v>
      </c>
      <c r="E10" s="4" t="s">
        <v>241</v>
      </c>
      <c r="F10" s="5">
        <v>1.43356</v>
      </c>
      <c r="G10" s="18"/>
      <c r="H10" s="18"/>
      <c r="I10" s="18"/>
      <c r="J10" s="18"/>
      <c r="K10" s="18"/>
      <c r="L10" s="5">
        <v>1.43356</v>
      </c>
      <c r="M10" s="18"/>
      <c r="N10" s="18"/>
      <c r="O10" s="18"/>
      <c r="P10" s="18"/>
      <c r="Q10" s="18">
        <v>1.43356</v>
      </c>
      <c r="R10" s="18"/>
      <c r="S10" s="5"/>
      <c r="T10" s="18"/>
      <c r="U10" s="18"/>
      <c r="V10" s="18"/>
    </row>
    <row r="11" ht="19.9" customHeight="1" spans="1:22">
      <c r="A11" s="20" t="s">
        <v>187</v>
      </c>
      <c r="B11" s="20" t="s">
        <v>190</v>
      </c>
      <c r="C11" s="20" t="s">
        <v>176</v>
      </c>
      <c r="D11" s="16" t="s">
        <v>238</v>
      </c>
      <c r="E11" s="4" t="s">
        <v>242</v>
      </c>
      <c r="F11" s="5">
        <v>10.751702</v>
      </c>
      <c r="G11" s="18"/>
      <c r="H11" s="18"/>
      <c r="I11" s="18"/>
      <c r="J11" s="18"/>
      <c r="K11" s="18"/>
      <c r="L11" s="5">
        <v>10.751702</v>
      </c>
      <c r="M11" s="18"/>
      <c r="N11" s="18"/>
      <c r="O11" s="18">
        <v>10.751702</v>
      </c>
      <c r="P11" s="18"/>
      <c r="Q11" s="18"/>
      <c r="R11" s="18"/>
      <c r="S11" s="5"/>
      <c r="T11" s="18"/>
      <c r="U11" s="18"/>
      <c r="V11" s="18"/>
    </row>
    <row r="12" ht="19.9" customHeight="1" spans="1:22">
      <c r="A12" s="20" t="s">
        <v>187</v>
      </c>
      <c r="B12" s="20" t="s">
        <v>190</v>
      </c>
      <c r="C12" s="20" t="s">
        <v>195</v>
      </c>
      <c r="D12" s="16" t="s">
        <v>238</v>
      </c>
      <c r="E12" s="4" t="s">
        <v>243</v>
      </c>
      <c r="F12" s="5">
        <v>0.828</v>
      </c>
      <c r="G12" s="18"/>
      <c r="H12" s="18"/>
      <c r="I12" s="18"/>
      <c r="J12" s="18"/>
      <c r="K12" s="18"/>
      <c r="L12" s="5">
        <v>0.828</v>
      </c>
      <c r="M12" s="18"/>
      <c r="N12" s="18"/>
      <c r="O12" s="18"/>
      <c r="P12" s="18">
        <v>0.828</v>
      </c>
      <c r="Q12" s="18"/>
      <c r="R12" s="18"/>
      <c r="S12" s="5"/>
      <c r="T12" s="18"/>
      <c r="U12" s="18"/>
      <c r="V12" s="18"/>
    </row>
    <row r="13" ht="19.9" customHeight="1" spans="1:22">
      <c r="A13" s="20" t="s">
        <v>187</v>
      </c>
      <c r="B13" s="20" t="s">
        <v>190</v>
      </c>
      <c r="C13" s="20" t="s">
        <v>198</v>
      </c>
      <c r="D13" s="16" t="s">
        <v>238</v>
      </c>
      <c r="E13" s="4" t="s">
        <v>244</v>
      </c>
      <c r="F13" s="5">
        <v>0.345</v>
      </c>
      <c r="G13" s="18"/>
      <c r="H13" s="18"/>
      <c r="I13" s="18"/>
      <c r="J13" s="18"/>
      <c r="K13" s="18"/>
      <c r="L13" s="5">
        <v>0.345</v>
      </c>
      <c r="M13" s="18"/>
      <c r="N13" s="18"/>
      <c r="O13" s="18"/>
      <c r="P13" s="18"/>
      <c r="Q13" s="18">
        <v>0.345</v>
      </c>
      <c r="R13" s="18"/>
      <c r="S13" s="5"/>
      <c r="T13" s="18"/>
      <c r="U13" s="18"/>
      <c r="V13" s="18"/>
    </row>
    <row r="14" ht="19.9" customHeight="1" spans="1:22">
      <c r="A14" s="20" t="s">
        <v>201</v>
      </c>
      <c r="B14" s="20" t="s">
        <v>184</v>
      </c>
      <c r="C14" s="20" t="s">
        <v>176</v>
      </c>
      <c r="D14" s="16" t="s">
        <v>238</v>
      </c>
      <c r="E14" s="4" t="s">
        <v>245</v>
      </c>
      <c r="F14" s="5">
        <v>17.202724</v>
      </c>
      <c r="G14" s="18"/>
      <c r="H14" s="18"/>
      <c r="I14" s="18"/>
      <c r="J14" s="18"/>
      <c r="K14" s="18"/>
      <c r="L14" s="5"/>
      <c r="M14" s="18"/>
      <c r="N14" s="18"/>
      <c r="O14" s="18"/>
      <c r="P14" s="18"/>
      <c r="Q14" s="18"/>
      <c r="R14" s="18">
        <v>17.202724</v>
      </c>
      <c r="S14" s="5"/>
      <c r="T14" s="18"/>
      <c r="U14" s="18"/>
      <c r="V14" s="18"/>
    </row>
    <row r="15" ht="19.9" customHeight="1" spans="1:22">
      <c r="A15" s="20" t="s">
        <v>208</v>
      </c>
      <c r="B15" s="20" t="s">
        <v>176</v>
      </c>
      <c r="C15" s="20" t="s">
        <v>176</v>
      </c>
      <c r="D15" s="16" t="s">
        <v>238</v>
      </c>
      <c r="E15" s="4" t="s">
        <v>246</v>
      </c>
      <c r="F15" s="5">
        <v>191.08528</v>
      </c>
      <c r="G15" s="18">
        <v>191.08528</v>
      </c>
      <c r="H15" s="18">
        <v>81.2928</v>
      </c>
      <c r="I15" s="18">
        <v>37.368</v>
      </c>
      <c r="J15" s="18">
        <v>52.37848</v>
      </c>
      <c r="K15" s="18">
        <v>20.046</v>
      </c>
      <c r="L15" s="5"/>
      <c r="M15" s="18"/>
      <c r="N15" s="18"/>
      <c r="O15" s="18"/>
      <c r="P15" s="18"/>
      <c r="Q15" s="18"/>
      <c r="R15" s="18"/>
      <c r="S15" s="5"/>
      <c r="T15" s="18"/>
      <c r="U15" s="18"/>
      <c r="V15" s="18"/>
    </row>
    <row r="16" ht="14.25" customHeight="1" spans="1:6">
      <c r="A16" s="13"/>
      <c r="B16" s="13"/>
      <c r="C16" s="13"/>
      <c r="D16" s="13"/>
      <c r="E16" s="13"/>
      <c r="F16" s="8"/>
    </row>
  </sheetData>
  <mergeCells count="13">
    <mergeCell ref="U1:V1"/>
    <mergeCell ref="A2:V2"/>
    <mergeCell ref="A3:T3"/>
    <mergeCell ref="U3:V3"/>
    <mergeCell ref="A4:C4"/>
    <mergeCell ref="G4:K4"/>
    <mergeCell ref="L4:Q4"/>
    <mergeCell ref="S4:V4"/>
    <mergeCell ref="A16:E16"/>
    <mergeCell ref="D4:D5"/>
    <mergeCell ref="E4:E5"/>
    <mergeCell ref="F4:F5"/>
    <mergeCell ref="R4:R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A10" sqref="A10:E10"/>
    </sheetView>
  </sheetViews>
  <sheetFormatPr defaultColWidth="10" defaultRowHeight="13.5"/>
  <cols>
    <col min="1" max="1" width="4.75" customWidth="1"/>
    <col min="2" max="2" width="5.88333333333333" customWidth="1"/>
    <col min="3" max="3" width="7.63333333333333" customWidth="1"/>
    <col min="4" max="4" width="12.5" customWidth="1"/>
    <col min="5" max="5" width="29.8833333333333" customWidth="1"/>
    <col min="6" max="6" width="16.3833333333333" customWidth="1"/>
    <col min="7" max="7" width="13.3833333333333" customWidth="1"/>
    <col min="8" max="8" width="11.1333333333333" customWidth="1"/>
    <col min="9" max="9" width="12.1333333333333" customWidth="1"/>
    <col min="10" max="10" width="12" customWidth="1"/>
    <col min="11" max="11" width="11.5" customWidth="1"/>
    <col min="12" max="12" width="9.75" customWidth="1"/>
  </cols>
  <sheetData>
    <row r="1" ht="14.25" customHeight="1" spans="1:11">
      <c r="A1" s="8"/>
      <c r="K1" s="14" t="s">
        <v>379</v>
      </c>
    </row>
    <row r="2" ht="40.7" customHeight="1" spans="1:11">
      <c r="A2" s="1" t="s">
        <v>17</v>
      </c>
      <c r="B2" s="1"/>
      <c r="C2" s="1"/>
      <c r="D2" s="1"/>
      <c r="E2" s="1"/>
      <c r="F2" s="1"/>
      <c r="G2" s="1"/>
      <c r="H2" s="1"/>
      <c r="I2" s="1"/>
      <c r="J2" s="1"/>
      <c r="K2" s="1"/>
    </row>
    <row r="3" ht="15.75" customHeight="1" spans="1:11">
      <c r="A3" s="2" t="s">
        <v>31</v>
      </c>
      <c r="B3" s="2"/>
      <c r="C3" s="2"/>
      <c r="D3" s="2"/>
      <c r="E3" s="2"/>
      <c r="F3" s="2"/>
      <c r="G3" s="2"/>
      <c r="H3" s="2"/>
      <c r="I3" s="2"/>
      <c r="J3" s="7" t="s">
        <v>32</v>
      </c>
      <c r="K3" s="7"/>
    </row>
    <row r="4" ht="20.45" customHeight="1" spans="1:11">
      <c r="A4" s="3" t="s">
        <v>158</v>
      </c>
      <c r="B4" s="3"/>
      <c r="C4" s="3"/>
      <c r="D4" s="3" t="s">
        <v>221</v>
      </c>
      <c r="E4" s="3" t="s">
        <v>222</v>
      </c>
      <c r="F4" s="3" t="s">
        <v>380</v>
      </c>
      <c r="G4" s="3" t="s">
        <v>381</v>
      </c>
      <c r="H4" s="3" t="s">
        <v>382</v>
      </c>
      <c r="I4" s="3" t="s">
        <v>383</v>
      </c>
      <c r="J4" s="3" t="s">
        <v>384</v>
      </c>
      <c r="K4" s="3" t="s">
        <v>385</v>
      </c>
    </row>
    <row r="5" ht="20.45" customHeight="1" spans="1:11">
      <c r="A5" s="3" t="s">
        <v>166</v>
      </c>
      <c r="B5" s="3" t="s">
        <v>167</v>
      </c>
      <c r="C5" s="3" t="s">
        <v>168</v>
      </c>
      <c r="D5" s="3"/>
      <c r="E5" s="3"/>
      <c r="F5" s="3"/>
      <c r="G5" s="3"/>
      <c r="H5" s="3"/>
      <c r="I5" s="3"/>
      <c r="J5" s="3"/>
      <c r="K5" s="3"/>
    </row>
    <row r="6" ht="19.9" customHeight="1" spans="1:11">
      <c r="A6" s="12"/>
      <c r="B6" s="12"/>
      <c r="C6" s="12"/>
      <c r="D6" s="12"/>
      <c r="E6" s="12" t="s">
        <v>136</v>
      </c>
      <c r="F6" s="11">
        <v>3.85</v>
      </c>
      <c r="G6" s="11"/>
      <c r="H6" s="11"/>
      <c r="I6" s="11"/>
      <c r="J6" s="11">
        <v>3.85</v>
      </c>
      <c r="K6" s="11"/>
    </row>
    <row r="7" ht="19.9" customHeight="1" spans="1:11">
      <c r="A7" s="12"/>
      <c r="B7" s="12"/>
      <c r="C7" s="12"/>
      <c r="D7" s="10" t="s">
        <v>154</v>
      </c>
      <c r="E7" s="10" t="s">
        <v>4</v>
      </c>
      <c r="F7" s="11">
        <v>3.85</v>
      </c>
      <c r="G7" s="11"/>
      <c r="H7" s="11"/>
      <c r="I7" s="11"/>
      <c r="J7" s="11">
        <v>3.85</v>
      </c>
      <c r="K7" s="11"/>
    </row>
    <row r="8" ht="19.9" customHeight="1" spans="1:11">
      <c r="A8" s="12"/>
      <c r="B8" s="12"/>
      <c r="C8" s="12"/>
      <c r="D8" s="17" t="s">
        <v>155</v>
      </c>
      <c r="E8" s="17" t="s">
        <v>156</v>
      </c>
      <c r="F8" s="11">
        <v>3.85</v>
      </c>
      <c r="G8" s="11"/>
      <c r="H8" s="11"/>
      <c r="I8" s="11"/>
      <c r="J8" s="11">
        <v>3.85</v>
      </c>
      <c r="K8" s="11"/>
    </row>
    <row r="9" ht="19.9" customHeight="1" spans="1:11">
      <c r="A9" s="20" t="s">
        <v>170</v>
      </c>
      <c r="B9" s="20" t="s">
        <v>173</v>
      </c>
      <c r="C9" s="20" t="s">
        <v>176</v>
      </c>
      <c r="D9" s="16" t="s">
        <v>238</v>
      </c>
      <c r="E9" s="4" t="s">
        <v>239</v>
      </c>
      <c r="F9" s="5">
        <v>3.85</v>
      </c>
      <c r="G9" s="18"/>
      <c r="H9" s="18"/>
      <c r="I9" s="18"/>
      <c r="J9" s="18">
        <v>3.85</v>
      </c>
      <c r="K9" s="18"/>
    </row>
    <row r="10" ht="14.25" customHeight="1" spans="1:5">
      <c r="A10" s="13"/>
      <c r="B10" s="13"/>
      <c r="C10" s="13"/>
      <c r="D10" s="13"/>
      <c r="E10" s="13"/>
    </row>
  </sheetData>
  <mergeCells count="13">
    <mergeCell ref="A2:K2"/>
    <mergeCell ref="A3:I3"/>
    <mergeCell ref="J3:K3"/>
    <mergeCell ref="A4:C4"/>
    <mergeCell ref="A10:E10"/>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workbookViewId="0">
      <selection activeCell="A10" sqref="A10:E10"/>
    </sheetView>
  </sheetViews>
  <sheetFormatPr defaultColWidth="10" defaultRowHeight="13.5"/>
  <cols>
    <col min="1" max="1" width="4.75" customWidth="1"/>
    <col min="2" max="2" width="5.38333333333333" customWidth="1"/>
    <col min="3" max="3" width="6" customWidth="1"/>
    <col min="4" max="4" width="9.75" customWidth="1"/>
    <col min="5" max="5" width="20.1333333333333" customWidth="1"/>
    <col min="6" max="18" width="7.75" customWidth="1"/>
    <col min="19" max="19" width="9.75" customWidth="1"/>
  </cols>
  <sheetData>
    <row r="1" ht="14.25" customHeight="1" spans="1:18">
      <c r="A1" s="8"/>
      <c r="Q1" s="14" t="s">
        <v>386</v>
      </c>
      <c r="R1" s="14"/>
    </row>
    <row r="2" ht="35.45" customHeight="1" spans="1:18">
      <c r="A2" s="1" t="s">
        <v>18</v>
      </c>
      <c r="B2" s="1"/>
      <c r="C2" s="1"/>
      <c r="D2" s="1"/>
      <c r="E2" s="1"/>
      <c r="F2" s="1"/>
      <c r="G2" s="1"/>
      <c r="H2" s="1"/>
      <c r="I2" s="1"/>
      <c r="J2" s="1"/>
      <c r="K2" s="1"/>
      <c r="L2" s="1"/>
      <c r="M2" s="1"/>
      <c r="N2" s="1"/>
      <c r="O2" s="1"/>
      <c r="P2" s="1"/>
      <c r="Q2" s="1"/>
      <c r="R2" s="1"/>
    </row>
    <row r="3" ht="21.2" customHeight="1" spans="1:18">
      <c r="A3" s="2" t="s">
        <v>31</v>
      </c>
      <c r="B3" s="2"/>
      <c r="C3" s="2"/>
      <c r="D3" s="2"/>
      <c r="E3" s="2"/>
      <c r="F3" s="2"/>
      <c r="G3" s="2"/>
      <c r="H3" s="2"/>
      <c r="I3" s="2"/>
      <c r="J3" s="2"/>
      <c r="K3" s="2"/>
      <c r="L3" s="2"/>
      <c r="M3" s="2"/>
      <c r="N3" s="2"/>
      <c r="O3" s="2"/>
      <c r="P3" s="2"/>
      <c r="Q3" s="7" t="s">
        <v>32</v>
      </c>
      <c r="R3" s="7"/>
    </row>
    <row r="4" ht="21.2" customHeight="1" spans="1:18">
      <c r="A4" s="3" t="s">
        <v>158</v>
      </c>
      <c r="B4" s="3"/>
      <c r="C4" s="3"/>
      <c r="D4" s="3" t="s">
        <v>221</v>
      </c>
      <c r="E4" s="3" t="s">
        <v>222</v>
      </c>
      <c r="F4" s="3" t="s">
        <v>380</v>
      </c>
      <c r="G4" s="3" t="s">
        <v>387</v>
      </c>
      <c r="H4" s="3" t="s">
        <v>388</v>
      </c>
      <c r="I4" s="3" t="s">
        <v>389</v>
      </c>
      <c r="J4" s="3" t="s">
        <v>390</v>
      </c>
      <c r="K4" s="3" t="s">
        <v>391</v>
      </c>
      <c r="L4" s="3" t="s">
        <v>392</v>
      </c>
      <c r="M4" s="3" t="s">
        <v>393</v>
      </c>
      <c r="N4" s="3" t="s">
        <v>382</v>
      </c>
      <c r="O4" s="3" t="s">
        <v>394</v>
      </c>
      <c r="P4" s="3" t="s">
        <v>395</v>
      </c>
      <c r="Q4" s="3" t="s">
        <v>383</v>
      </c>
      <c r="R4" s="3" t="s">
        <v>385</v>
      </c>
    </row>
    <row r="5" ht="18.75" customHeight="1" spans="1:18">
      <c r="A5" s="3" t="s">
        <v>166</v>
      </c>
      <c r="B5" s="3" t="s">
        <v>167</v>
      </c>
      <c r="C5" s="3" t="s">
        <v>168</v>
      </c>
      <c r="D5" s="3"/>
      <c r="E5" s="3"/>
      <c r="F5" s="3"/>
      <c r="G5" s="3"/>
      <c r="H5" s="3"/>
      <c r="I5" s="3"/>
      <c r="J5" s="3"/>
      <c r="K5" s="3"/>
      <c r="L5" s="3"/>
      <c r="M5" s="3"/>
      <c r="N5" s="3"/>
      <c r="O5" s="3"/>
      <c r="P5" s="3"/>
      <c r="Q5" s="3"/>
      <c r="R5" s="3"/>
    </row>
    <row r="6" ht="19.9" customHeight="1" spans="1:18">
      <c r="A6" s="12"/>
      <c r="B6" s="12"/>
      <c r="C6" s="12"/>
      <c r="D6" s="12"/>
      <c r="E6" s="12" t="s">
        <v>136</v>
      </c>
      <c r="F6" s="11">
        <v>3.85</v>
      </c>
      <c r="G6" s="11"/>
      <c r="H6" s="11">
        <v>3.85</v>
      </c>
      <c r="I6" s="11"/>
      <c r="J6" s="11"/>
      <c r="K6" s="11"/>
      <c r="L6" s="11"/>
      <c r="M6" s="11"/>
      <c r="N6" s="11"/>
      <c r="O6" s="11"/>
      <c r="P6" s="11"/>
      <c r="Q6" s="11"/>
      <c r="R6" s="11"/>
    </row>
    <row r="7" ht="19.9" customHeight="1" spans="1:18">
      <c r="A7" s="12"/>
      <c r="B7" s="12"/>
      <c r="C7" s="12"/>
      <c r="D7" s="10" t="s">
        <v>154</v>
      </c>
      <c r="E7" s="10" t="s">
        <v>4</v>
      </c>
      <c r="F7" s="11">
        <v>3.85</v>
      </c>
      <c r="G7" s="11"/>
      <c r="H7" s="11">
        <v>3.85</v>
      </c>
      <c r="I7" s="11"/>
      <c r="J7" s="11"/>
      <c r="K7" s="11"/>
      <c r="L7" s="11"/>
      <c r="M7" s="11"/>
      <c r="N7" s="11"/>
      <c r="O7" s="11"/>
      <c r="P7" s="11"/>
      <c r="Q7" s="11"/>
      <c r="R7" s="11"/>
    </row>
    <row r="8" ht="19.9" customHeight="1" spans="1:18">
      <c r="A8" s="12"/>
      <c r="B8" s="12"/>
      <c r="C8" s="12"/>
      <c r="D8" s="17" t="s">
        <v>155</v>
      </c>
      <c r="E8" s="17" t="s">
        <v>156</v>
      </c>
      <c r="F8" s="11">
        <v>3.85</v>
      </c>
      <c r="G8" s="11"/>
      <c r="H8" s="11">
        <v>3.85</v>
      </c>
      <c r="I8" s="11"/>
      <c r="J8" s="11"/>
      <c r="K8" s="11"/>
      <c r="L8" s="11"/>
      <c r="M8" s="11"/>
      <c r="N8" s="11"/>
      <c r="O8" s="11"/>
      <c r="P8" s="11"/>
      <c r="Q8" s="11"/>
      <c r="R8" s="11"/>
    </row>
    <row r="9" ht="19.9" customHeight="1" spans="1:18">
      <c r="A9" s="20" t="s">
        <v>170</v>
      </c>
      <c r="B9" s="20" t="s">
        <v>173</v>
      </c>
      <c r="C9" s="20" t="s">
        <v>176</v>
      </c>
      <c r="D9" s="16" t="s">
        <v>238</v>
      </c>
      <c r="E9" s="4" t="s">
        <v>239</v>
      </c>
      <c r="F9" s="5">
        <v>3.85</v>
      </c>
      <c r="G9" s="18"/>
      <c r="H9" s="18">
        <v>3.85</v>
      </c>
      <c r="I9" s="18"/>
      <c r="J9" s="18"/>
      <c r="K9" s="18"/>
      <c r="L9" s="18"/>
      <c r="M9" s="18"/>
      <c r="N9" s="18"/>
      <c r="O9" s="18"/>
      <c r="P9" s="18"/>
      <c r="Q9" s="18"/>
      <c r="R9" s="18"/>
    </row>
    <row r="10" ht="14.25" customHeight="1" spans="1:5">
      <c r="A10" s="13"/>
      <c r="B10" s="13"/>
      <c r="C10" s="13"/>
      <c r="D10" s="13"/>
      <c r="E10" s="13"/>
    </row>
  </sheetData>
  <mergeCells count="21">
    <mergeCell ref="Q1:R1"/>
    <mergeCell ref="A2:R2"/>
    <mergeCell ref="A3:P3"/>
    <mergeCell ref="Q3:R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F6" sqref="F6:G8"/>
    </sheetView>
  </sheetViews>
  <sheetFormatPr defaultColWidth="10" defaultRowHeight="13.5"/>
  <cols>
    <col min="1" max="1" width="3.63333333333333" customWidth="1"/>
    <col min="2" max="2" width="4.63333333333333" customWidth="1"/>
    <col min="3" max="3" width="5.25" customWidth="1"/>
    <col min="4" max="4" width="7" customWidth="1"/>
    <col min="5" max="5" width="15.8833333333333" customWidth="1"/>
    <col min="6" max="6" width="9.63333333333333" customWidth="1"/>
    <col min="7" max="7" width="8.38333333333333" customWidth="1"/>
    <col min="8" max="17" width="7.13333333333333" customWidth="1"/>
    <col min="18" max="18" width="8.5" customWidth="1"/>
    <col min="19" max="20" width="7.13333333333333" customWidth="1"/>
    <col min="21" max="21" width="9.75" customWidth="1"/>
  </cols>
  <sheetData>
    <row r="1" ht="14.25" customHeight="1" spans="1:20">
      <c r="A1" s="8"/>
      <c r="S1" s="14" t="s">
        <v>396</v>
      </c>
      <c r="T1" s="14"/>
    </row>
    <row r="2" ht="31.7" customHeight="1" spans="1:20">
      <c r="A2" s="1" t="s">
        <v>19</v>
      </c>
      <c r="B2" s="1"/>
      <c r="C2" s="1"/>
      <c r="D2" s="1"/>
      <c r="E2" s="1"/>
      <c r="F2" s="1"/>
      <c r="G2" s="1"/>
      <c r="H2" s="1"/>
      <c r="I2" s="1"/>
      <c r="J2" s="1"/>
      <c r="K2" s="1"/>
      <c r="L2" s="1"/>
      <c r="M2" s="1"/>
      <c r="N2" s="1"/>
      <c r="O2" s="1"/>
      <c r="P2" s="1"/>
      <c r="Q2" s="1"/>
      <c r="R2" s="1"/>
      <c r="S2" s="1"/>
      <c r="T2" s="1"/>
    </row>
    <row r="3" ht="21.2" customHeight="1" spans="1:20">
      <c r="A3" s="2" t="s">
        <v>31</v>
      </c>
      <c r="B3" s="2"/>
      <c r="C3" s="2"/>
      <c r="D3" s="2"/>
      <c r="E3" s="2"/>
      <c r="F3" s="2"/>
      <c r="G3" s="2"/>
      <c r="H3" s="2"/>
      <c r="I3" s="2"/>
      <c r="J3" s="2"/>
      <c r="K3" s="2"/>
      <c r="L3" s="2"/>
      <c r="M3" s="2"/>
      <c r="N3" s="2"/>
      <c r="O3" s="2"/>
      <c r="P3" s="2"/>
      <c r="Q3" s="2"/>
      <c r="R3" s="2"/>
      <c r="S3" s="7" t="s">
        <v>32</v>
      </c>
      <c r="T3" s="7"/>
    </row>
    <row r="4" ht="24.95" customHeight="1" spans="1:20">
      <c r="A4" s="3" t="s">
        <v>158</v>
      </c>
      <c r="B4" s="3"/>
      <c r="C4" s="3"/>
      <c r="D4" s="3" t="s">
        <v>221</v>
      </c>
      <c r="E4" s="3" t="s">
        <v>222</v>
      </c>
      <c r="F4" s="3" t="s">
        <v>380</v>
      </c>
      <c r="G4" s="3" t="s">
        <v>225</v>
      </c>
      <c r="H4" s="3"/>
      <c r="I4" s="3"/>
      <c r="J4" s="3"/>
      <c r="K4" s="3"/>
      <c r="L4" s="3"/>
      <c r="M4" s="3"/>
      <c r="N4" s="3"/>
      <c r="O4" s="3"/>
      <c r="P4" s="3"/>
      <c r="Q4" s="3"/>
      <c r="R4" s="3" t="s">
        <v>228</v>
      </c>
      <c r="S4" s="3"/>
      <c r="T4" s="3"/>
    </row>
    <row r="5" ht="31.7" customHeight="1" spans="1:20">
      <c r="A5" s="3" t="s">
        <v>166</v>
      </c>
      <c r="B5" s="3" t="s">
        <v>167</v>
      </c>
      <c r="C5" s="3" t="s">
        <v>168</v>
      </c>
      <c r="D5" s="3"/>
      <c r="E5" s="3"/>
      <c r="F5" s="3"/>
      <c r="G5" s="3" t="s">
        <v>136</v>
      </c>
      <c r="H5" s="3" t="s">
        <v>397</v>
      </c>
      <c r="I5" s="3" t="s">
        <v>398</v>
      </c>
      <c r="J5" s="3" t="s">
        <v>399</v>
      </c>
      <c r="K5" s="3" t="s">
        <v>400</v>
      </c>
      <c r="L5" s="3" t="s">
        <v>401</v>
      </c>
      <c r="M5" s="3" t="s">
        <v>402</v>
      </c>
      <c r="N5" s="3" t="s">
        <v>403</v>
      </c>
      <c r="O5" s="3" t="s">
        <v>404</v>
      </c>
      <c r="P5" s="3" t="s">
        <v>405</v>
      </c>
      <c r="Q5" s="3" t="s">
        <v>406</v>
      </c>
      <c r="R5" s="3" t="s">
        <v>136</v>
      </c>
      <c r="S5" s="3" t="s">
        <v>333</v>
      </c>
      <c r="T5" s="3" t="s">
        <v>363</v>
      </c>
    </row>
    <row r="6" ht="19.9" customHeight="1" spans="1:20">
      <c r="A6" s="12"/>
      <c r="B6" s="12"/>
      <c r="C6" s="12"/>
      <c r="D6" s="12"/>
      <c r="E6" s="12" t="s">
        <v>136</v>
      </c>
      <c r="F6" s="11">
        <f>G6</f>
        <v>42.07</v>
      </c>
      <c r="G6" s="24">
        <f>SUM(H6:Q6)</f>
        <v>42.07</v>
      </c>
      <c r="H6" s="24">
        <v>12.5</v>
      </c>
      <c r="I6" s="24">
        <v>1</v>
      </c>
      <c r="J6" s="24">
        <v>1.22</v>
      </c>
      <c r="K6" s="24"/>
      <c r="L6" s="24"/>
      <c r="M6" s="24">
        <v>2.4</v>
      </c>
      <c r="N6" s="24"/>
      <c r="O6" s="24">
        <v>2.8</v>
      </c>
      <c r="P6" s="24"/>
      <c r="Q6" s="24">
        <f>7.7+14.45</f>
        <v>22.15</v>
      </c>
      <c r="R6" s="24"/>
      <c r="S6" s="24"/>
      <c r="T6" s="24"/>
    </row>
    <row r="7" ht="19.9" customHeight="1" spans="1:20">
      <c r="A7" s="12"/>
      <c r="B7" s="12"/>
      <c r="C7" s="12"/>
      <c r="D7" s="10" t="s">
        <v>154</v>
      </c>
      <c r="E7" s="10" t="s">
        <v>4</v>
      </c>
      <c r="F7" s="11">
        <f>G7</f>
        <v>42.07</v>
      </c>
      <c r="G7" s="24">
        <f>SUM(H7:Q7)</f>
        <v>42.07</v>
      </c>
      <c r="H7" s="24">
        <v>12.5</v>
      </c>
      <c r="I7" s="24">
        <v>1</v>
      </c>
      <c r="J7" s="24">
        <v>1.22</v>
      </c>
      <c r="K7" s="24"/>
      <c r="L7" s="24"/>
      <c r="M7" s="24">
        <v>2.4</v>
      </c>
      <c r="N7" s="24"/>
      <c r="O7" s="24">
        <v>2.8</v>
      </c>
      <c r="P7" s="24"/>
      <c r="Q7" s="24">
        <f>7.7+14.45</f>
        <v>22.15</v>
      </c>
      <c r="R7" s="24"/>
      <c r="S7" s="24"/>
      <c r="T7" s="24"/>
    </row>
    <row r="8" ht="19.9" customHeight="1" spans="1:20">
      <c r="A8" s="12"/>
      <c r="B8" s="12"/>
      <c r="C8" s="12"/>
      <c r="D8" s="17" t="s">
        <v>155</v>
      </c>
      <c r="E8" s="17" t="s">
        <v>156</v>
      </c>
      <c r="F8" s="11">
        <f>G8</f>
        <v>42.07</v>
      </c>
      <c r="G8" s="24">
        <f>SUM(H8:Q8)</f>
        <v>42.07</v>
      </c>
      <c r="H8" s="24">
        <v>12.5</v>
      </c>
      <c r="I8" s="24">
        <v>1</v>
      </c>
      <c r="J8" s="24">
        <v>1.22</v>
      </c>
      <c r="K8" s="24"/>
      <c r="L8" s="24"/>
      <c r="M8" s="24">
        <v>2.4</v>
      </c>
      <c r="N8" s="24"/>
      <c r="O8" s="24">
        <v>2.8</v>
      </c>
      <c r="P8" s="24"/>
      <c r="Q8" s="24">
        <f>7.7+14.45</f>
        <v>22.15</v>
      </c>
      <c r="R8" s="24"/>
      <c r="S8" s="24"/>
      <c r="T8" s="24"/>
    </row>
    <row r="9" ht="19.9" customHeight="1" spans="1:20">
      <c r="A9" s="20" t="s">
        <v>208</v>
      </c>
      <c r="B9" s="20" t="s">
        <v>176</v>
      </c>
      <c r="C9" s="20" t="s">
        <v>176</v>
      </c>
      <c r="D9" s="16" t="s">
        <v>238</v>
      </c>
      <c r="E9" s="4" t="s">
        <v>246</v>
      </c>
      <c r="F9" s="5">
        <f>G9</f>
        <v>42.069392</v>
      </c>
      <c r="G9" s="18">
        <f>SUM(H9:Q9)</f>
        <v>42.069392</v>
      </c>
      <c r="H9" s="18">
        <v>12.5</v>
      </c>
      <c r="I9" s="18">
        <v>1</v>
      </c>
      <c r="J9" s="18">
        <f>'8一般公共预算基本支出表'!E20</f>
        <v>1.219392</v>
      </c>
      <c r="K9" s="18"/>
      <c r="L9" s="18"/>
      <c r="M9" s="18">
        <v>2.4</v>
      </c>
      <c r="N9" s="18"/>
      <c r="O9" s="18">
        <v>2.8</v>
      </c>
      <c r="P9" s="18"/>
      <c r="Q9" s="18">
        <f>7.7+14.45</f>
        <v>22.15</v>
      </c>
      <c r="R9" s="18"/>
      <c r="S9" s="18"/>
      <c r="T9" s="18"/>
    </row>
    <row r="10" ht="19.9" customHeight="1" spans="1:6">
      <c r="A10" s="13"/>
      <c r="B10" s="13"/>
      <c r="C10" s="13"/>
      <c r="D10" s="13"/>
      <c r="E10" s="13"/>
      <c r="F10" s="13"/>
    </row>
  </sheetData>
  <mergeCells count="11">
    <mergeCell ref="S1:T1"/>
    <mergeCell ref="A2:T2"/>
    <mergeCell ref="A3:R3"/>
    <mergeCell ref="S3:T3"/>
    <mergeCell ref="A4:C4"/>
    <mergeCell ref="G4:Q4"/>
    <mergeCell ref="R4:T4"/>
    <mergeCell ref="A10:F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0"/>
  <sheetViews>
    <sheetView tabSelected="1" topLeftCell="F1" workbookViewId="0">
      <selection activeCell="L7" sqref="L7"/>
    </sheetView>
  </sheetViews>
  <sheetFormatPr defaultColWidth="10" defaultRowHeight="13.5"/>
  <cols>
    <col min="1" max="1" width="5.25" customWidth="1"/>
    <col min="2" max="2" width="5.63333333333333" customWidth="1"/>
    <col min="3" max="3" width="5.88333333333333" customWidth="1"/>
    <col min="4" max="4" width="10.1333333333333" customWidth="1"/>
    <col min="5" max="5" width="18.1333333333333" customWidth="1"/>
    <col min="6" max="6" width="10.75" customWidth="1"/>
    <col min="7" max="33" width="7.13333333333333" customWidth="1"/>
    <col min="34" max="34" width="9.75" customWidth="1"/>
  </cols>
  <sheetData>
    <row r="1" ht="12" customHeight="1" spans="1:33">
      <c r="A1" s="8"/>
      <c r="F1" s="8"/>
      <c r="AF1" s="14" t="s">
        <v>407</v>
      </c>
      <c r="AG1" s="14"/>
    </row>
    <row r="2" ht="38.45" customHeight="1" spans="1:33">
      <c r="A2" s="1" t="s">
        <v>20</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row>
    <row r="3" ht="21.2" customHeight="1" spans="1:33">
      <c r="A3" s="2" t="s">
        <v>31</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7" t="s">
        <v>32</v>
      </c>
      <c r="AG3" s="7"/>
    </row>
    <row r="4" ht="21.95" customHeight="1" spans="1:33">
      <c r="A4" s="3" t="s">
        <v>158</v>
      </c>
      <c r="B4" s="3"/>
      <c r="C4" s="3"/>
      <c r="D4" s="3" t="s">
        <v>221</v>
      </c>
      <c r="E4" s="3" t="s">
        <v>222</v>
      </c>
      <c r="F4" s="3" t="s">
        <v>408</v>
      </c>
      <c r="G4" s="3" t="s">
        <v>409</v>
      </c>
      <c r="H4" s="3" t="s">
        <v>410</v>
      </c>
      <c r="I4" s="3" t="s">
        <v>411</v>
      </c>
      <c r="J4" s="3" t="s">
        <v>412</v>
      </c>
      <c r="K4" s="3" t="s">
        <v>413</v>
      </c>
      <c r="L4" s="3" t="s">
        <v>414</v>
      </c>
      <c r="M4" s="3" t="s">
        <v>415</v>
      </c>
      <c r="N4" s="3" t="s">
        <v>416</v>
      </c>
      <c r="O4" s="3" t="s">
        <v>417</v>
      </c>
      <c r="P4" s="3" t="s">
        <v>418</v>
      </c>
      <c r="Q4" s="3" t="s">
        <v>403</v>
      </c>
      <c r="R4" s="3" t="s">
        <v>405</v>
      </c>
      <c r="S4" s="3" t="s">
        <v>419</v>
      </c>
      <c r="T4" s="3" t="s">
        <v>398</v>
      </c>
      <c r="U4" s="3" t="s">
        <v>399</v>
      </c>
      <c r="V4" s="3" t="s">
        <v>402</v>
      </c>
      <c r="W4" s="3" t="s">
        <v>420</v>
      </c>
      <c r="X4" s="3" t="s">
        <v>421</v>
      </c>
      <c r="Y4" s="3" t="s">
        <v>422</v>
      </c>
      <c r="Z4" s="3" t="s">
        <v>423</v>
      </c>
      <c r="AA4" s="3" t="s">
        <v>401</v>
      </c>
      <c r="AB4" s="3" t="s">
        <v>424</v>
      </c>
      <c r="AC4" s="3" t="s">
        <v>425</v>
      </c>
      <c r="AD4" s="3" t="s">
        <v>404</v>
      </c>
      <c r="AE4" s="3" t="s">
        <v>426</v>
      </c>
      <c r="AF4" s="3" t="s">
        <v>427</v>
      </c>
      <c r="AG4" s="3" t="s">
        <v>406</v>
      </c>
    </row>
    <row r="5" ht="18.75" customHeight="1" spans="1:33">
      <c r="A5" s="3" t="s">
        <v>166</v>
      </c>
      <c r="B5" s="3" t="s">
        <v>167</v>
      </c>
      <c r="C5" s="3" t="s">
        <v>168</v>
      </c>
      <c r="D5" s="3"/>
      <c r="E5" s="3"/>
      <c r="F5" s="3"/>
      <c r="G5" s="3"/>
      <c r="H5" s="3"/>
      <c r="I5" s="3"/>
      <c r="J5" s="3"/>
      <c r="K5" s="3"/>
      <c r="L5" s="3"/>
      <c r="M5" s="3"/>
      <c r="N5" s="3"/>
      <c r="O5" s="3"/>
      <c r="P5" s="3"/>
      <c r="Q5" s="3"/>
      <c r="R5" s="3"/>
      <c r="S5" s="3"/>
      <c r="T5" s="3"/>
      <c r="U5" s="3"/>
      <c r="V5" s="3"/>
      <c r="W5" s="3"/>
      <c r="X5" s="3"/>
      <c r="Y5" s="3"/>
      <c r="Z5" s="3"/>
      <c r="AA5" s="3"/>
      <c r="AB5" s="3"/>
      <c r="AC5" s="3"/>
      <c r="AD5" s="3"/>
      <c r="AE5" s="3"/>
      <c r="AF5" s="3"/>
      <c r="AG5" s="3"/>
    </row>
    <row r="6" ht="19.9" customHeight="1" spans="1:33">
      <c r="A6" s="15"/>
      <c r="B6" s="23"/>
      <c r="C6" s="23"/>
      <c r="D6" s="4"/>
      <c r="E6" s="4" t="s">
        <v>136</v>
      </c>
      <c r="F6" s="24">
        <f>SUM(G6:AG6)</f>
        <v>42.071712</v>
      </c>
      <c r="G6" s="24">
        <v>7.5</v>
      </c>
      <c r="H6" s="24">
        <v>2</v>
      </c>
      <c r="I6" s="24"/>
      <c r="J6" s="24"/>
      <c r="K6" s="24"/>
      <c r="L6" s="24">
        <v>1</v>
      </c>
      <c r="M6" s="24"/>
      <c r="N6" s="24"/>
      <c r="O6" s="24"/>
      <c r="P6" s="24">
        <v>2</v>
      </c>
      <c r="Q6" s="24"/>
      <c r="R6" s="24"/>
      <c r="S6" s="24"/>
      <c r="T6" s="24">
        <v>1</v>
      </c>
      <c r="U6" s="24">
        <v>1.219392</v>
      </c>
      <c r="V6" s="24">
        <v>2.4</v>
      </c>
      <c r="W6" s="24"/>
      <c r="X6" s="24"/>
      <c r="Y6" s="24"/>
      <c r="Z6" s="24"/>
      <c r="AA6" s="24"/>
      <c r="AB6" s="24">
        <v>2.64</v>
      </c>
      <c r="AC6" s="24">
        <v>2.03232</v>
      </c>
      <c r="AD6" s="24">
        <v>2.8</v>
      </c>
      <c r="AE6" s="24">
        <v>9.78</v>
      </c>
      <c r="AF6" s="24"/>
      <c r="AG6" s="24">
        <v>7.7</v>
      </c>
    </row>
    <row r="7" ht="19.9" customHeight="1" spans="1:33">
      <c r="A7" s="12"/>
      <c r="B7" s="12"/>
      <c r="C7" s="12"/>
      <c r="D7" s="10" t="s">
        <v>154</v>
      </c>
      <c r="E7" s="10" t="s">
        <v>4</v>
      </c>
      <c r="F7" s="24">
        <f>SUM(G7:AG7)</f>
        <v>42.071712</v>
      </c>
      <c r="G7" s="24">
        <v>7.5</v>
      </c>
      <c r="H7" s="24">
        <v>2</v>
      </c>
      <c r="I7" s="24"/>
      <c r="J7" s="24"/>
      <c r="K7" s="24"/>
      <c r="L7" s="24">
        <v>1</v>
      </c>
      <c r="M7" s="24"/>
      <c r="N7" s="24"/>
      <c r="O7" s="24"/>
      <c r="P7" s="24">
        <v>2</v>
      </c>
      <c r="Q7" s="24"/>
      <c r="R7" s="24"/>
      <c r="S7" s="24"/>
      <c r="T7" s="24">
        <v>1</v>
      </c>
      <c r="U7" s="24">
        <v>1.219392</v>
      </c>
      <c r="V7" s="24">
        <v>2.4</v>
      </c>
      <c r="W7" s="24"/>
      <c r="X7" s="24"/>
      <c r="Y7" s="24"/>
      <c r="Z7" s="24"/>
      <c r="AA7" s="24"/>
      <c r="AB7" s="24">
        <v>2.64</v>
      </c>
      <c r="AC7" s="24">
        <v>2.03232</v>
      </c>
      <c r="AD7" s="24">
        <v>2.8</v>
      </c>
      <c r="AE7" s="24">
        <v>9.78</v>
      </c>
      <c r="AF7" s="24"/>
      <c r="AG7" s="24">
        <v>7.7</v>
      </c>
    </row>
    <row r="8" ht="19.9" customHeight="1" spans="1:33">
      <c r="A8" s="12"/>
      <c r="B8" s="12"/>
      <c r="C8" s="12"/>
      <c r="D8" s="17" t="s">
        <v>155</v>
      </c>
      <c r="E8" s="17" t="s">
        <v>156</v>
      </c>
      <c r="F8" s="24">
        <f>SUM(G8:AG8)</f>
        <v>42.071712</v>
      </c>
      <c r="G8" s="24">
        <v>7.5</v>
      </c>
      <c r="H8" s="24">
        <v>2</v>
      </c>
      <c r="I8" s="24"/>
      <c r="J8" s="24"/>
      <c r="K8" s="24"/>
      <c r="L8" s="24">
        <v>1</v>
      </c>
      <c r="M8" s="24"/>
      <c r="N8" s="24"/>
      <c r="O8" s="24"/>
      <c r="P8" s="24">
        <v>2</v>
      </c>
      <c r="Q8" s="24"/>
      <c r="R8" s="24"/>
      <c r="S8" s="24"/>
      <c r="T8" s="24">
        <v>1</v>
      </c>
      <c r="U8" s="24">
        <v>1.219392</v>
      </c>
      <c r="V8" s="24">
        <v>2.4</v>
      </c>
      <c r="W8" s="24"/>
      <c r="X8" s="24"/>
      <c r="Y8" s="24"/>
      <c r="Z8" s="24"/>
      <c r="AA8" s="24"/>
      <c r="AB8" s="24">
        <v>2.64</v>
      </c>
      <c r="AC8" s="24">
        <v>2.03232</v>
      </c>
      <c r="AD8" s="24">
        <v>2.8</v>
      </c>
      <c r="AE8" s="24">
        <v>9.78</v>
      </c>
      <c r="AF8" s="24"/>
      <c r="AG8" s="24">
        <v>7.7</v>
      </c>
    </row>
    <row r="9" ht="19.9" customHeight="1" spans="1:33">
      <c r="A9" s="20" t="s">
        <v>208</v>
      </c>
      <c r="B9" s="20" t="s">
        <v>176</v>
      </c>
      <c r="C9" s="20" t="s">
        <v>176</v>
      </c>
      <c r="D9" s="16" t="s">
        <v>238</v>
      </c>
      <c r="E9" s="4" t="s">
        <v>246</v>
      </c>
      <c r="F9" s="18">
        <f>SUM(G9:AG9)</f>
        <v>42.071712</v>
      </c>
      <c r="G9" s="18">
        <v>7.5</v>
      </c>
      <c r="H9" s="18">
        <v>2</v>
      </c>
      <c r="I9" s="18"/>
      <c r="J9" s="18"/>
      <c r="K9" s="18"/>
      <c r="L9" s="18">
        <v>1</v>
      </c>
      <c r="M9" s="18"/>
      <c r="N9" s="18"/>
      <c r="O9" s="18"/>
      <c r="P9" s="18">
        <v>2</v>
      </c>
      <c r="Q9" s="18"/>
      <c r="R9" s="18"/>
      <c r="S9" s="18"/>
      <c r="T9" s="18">
        <v>1</v>
      </c>
      <c r="U9" s="18">
        <v>1.219392</v>
      </c>
      <c r="V9" s="18">
        <v>2.4</v>
      </c>
      <c r="W9" s="18"/>
      <c r="X9" s="18"/>
      <c r="Y9" s="18"/>
      <c r="Z9" s="18"/>
      <c r="AA9" s="18"/>
      <c r="AB9" s="18">
        <v>2.64</v>
      </c>
      <c r="AC9" s="18">
        <v>2.03232</v>
      </c>
      <c r="AD9" s="18">
        <v>2.8</v>
      </c>
      <c r="AE9" s="18">
        <v>9.78</v>
      </c>
      <c r="AF9" s="18"/>
      <c r="AG9" s="18">
        <v>7.7</v>
      </c>
    </row>
    <row r="10" ht="14.25" customHeight="1" spans="1:5">
      <c r="A10" s="13"/>
      <c r="B10" s="13"/>
      <c r="C10" s="13"/>
      <c r="D10" s="13"/>
      <c r="E10" s="13"/>
    </row>
  </sheetData>
  <mergeCells count="36">
    <mergeCell ref="AF1:AG1"/>
    <mergeCell ref="A2:AG2"/>
    <mergeCell ref="A3:AE3"/>
    <mergeCell ref="AF3:AG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selection activeCell="A9" sqref="A9:C9"/>
    </sheetView>
  </sheetViews>
  <sheetFormatPr defaultColWidth="10" defaultRowHeight="13.5" outlineLevelCol="7"/>
  <cols>
    <col min="1" max="1" width="12.8833333333333" customWidth="1"/>
    <col min="2" max="2" width="29.75" customWidth="1"/>
    <col min="3" max="3" width="20.75" customWidth="1"/>
    <col min="4" max="4" width="12.3833333333333" customWidth="1"/>
    <col min="5" max="5" width="10.3833333333333" customWidth="1"/>
    <col min="6" max="6" width="14.1333333333333" customWidth="1"/>
    <col min="7" max="8" width="13.75" customWidth="1"/>
  </cols>
  <sheetData>
    <row r="1" ht="14.25" customHeight="1" spans="1:8">
      <c r="A1" s="8"/>
      <c r="G1" s="14" t="s">
        <v>428</v>
      </c>
      <c r="H1" s="14"/>
    </row>
    <row r="2" ht="29.45" customHeight="1" spans="1:8">
      <c r="A2" s="1" t="s">
        <v>21</v>
      </c>
      <c r="B2" s="1"/>
      <c r="C2" s="1"/>
      <c r="D2" s="1"/>
      <c r="E2" s="1"/>
      <c r="F2" s="1"/>
      <c r="G2" s="1"/>
      <c r="H2" s="1"/>
    </row>
    <row r="3" ht="21.2" customHeight="1" spans="1:8">
      <c r="A3" s="2" t="s">
        <v>31</v>
      </c>
      <c r="B3" s="2"/>
      <c r="C3" s="2"/>
      <c r="D3" s="2"/>
      <c r="E3" s="2"/>
      <c r="F3" s="2"/>
      <c r="G3" s="2"/>
      <c r="H3" s="7" t="s">
        <v>32</v>
      </c>
    </row>
    <row r="4" ht="20.45" customHeight="1" spans="1:8">
      <c r="A4" s="3" t="s">
        <v>429</v>
      </c>
      <c r="B4" s="3" t="s">
        <v>430</v>
      </c>
      <c r="C4" s="3" t="s">
        <v>431</v>
      </c>
      <c r="D4" s="3" t="s">
        <v>432</v>
      </c>
      <c r="E4" s="3" t="s">
        <v>433</v>
      </c>
      <c r="F4" s="3"/>
      <c r="G4" s="3"/>
      <c r="H4" s="3" t="s">
        <v>434</v>
      </c>
    </row>
    <row r="5" ht="22.7" customHeight="1" spans="1:8">
      <c r="A5" s="3"/>
      <c r="B5" s="3"/>
      <c r="C5" s="3"/>
      <c r="D5" s="3"/>
      <c r="E5" s="3" t="s">
        <v>138</v>
      </c>
      <c r="F5" s="3" t="s">
        <v>435</v>
      </c>
      <c r="G5" s="3" t="s">
        <v>436</v>
      </c>
      <c r="H5" s="3"/>
    </row>
    <row r="6" ht="19.9" customHeight="1" spans="1:8">
      <c r="A6" s="12"/>
      <c r="B6" s="12" t="s">
        <v>136</v>
      </c>
      <c r="C6" s="11">
        <v>5.2</v>
      </c>
      <c r="D6" s="11"/>
      <c r="E6" s="11">
        <v>2.8</v>
      </c>
      <c r="F6" s="11"/>
      <c r="G6" s="11">
        <v>2.8</v>
      </c>
      <c r="H6" s="11">
        <v>2.4</v>
      </c>
    </row>
    <row r="7" ht="19.9" customHeight="1" spans="1:8">
      <c r="A7" s="10" t="s">
        <v>154</v>
      </c>
      <c r="B7" s="10" t="s">
        <v>4</v>
      </c>
      <c r="C7" s="11">
        <v>5.2</v>
      </c>
      <c r="D7" s="11"/>
      <c r="E7" s="11">
        <v>2.8</v>
      </c>
      <c r="F7" s="11"/>
      <c r="G7" s="11">
        <v>2.8</v>
      </c>
      <c r="H7" s="11">
        <v>2.4</v>
      </c>
    </row>
    <row r="8" ht="19.9" customHeight="1" spans="1:8">
      <c r="A8" s="16" t="s">
        <v>155</v>
      </c>
      <c r="B8" s="16" t="s">
        <v>156</v>
      </c>
      <c r="C8" s="18">
        <v>5.2</v>
      </c>
      <c r="D8" s="18"/>
      <c r="E8" s="5">
        <v>2.8</v>
      </c>
      <c r="F8" s="18"/>
      <c r="G8" s="18">
        <v>2.8</v>
      </c>
      <c r="H8" s="18">
        <v>2.4</v>
      </c>
    </row>
    <row r="9" ht="14.25" customHeight="1" spans="1:3">
      <c r="A9" s="13"/>
      <c r="B9" s="13"/>
      <c r="C9" s="13"/>
    </row>
  </sheetData>
  <mergeCells count="10">
    <mergeCell ref="G1:H1"/>
    <mergeCell ref="A2:H2"/>
    <mergeCell ref="A3:G3"/>
    <mergeCell ref="E4:G4"/>
    <mergeCell ref="A9:C9"/>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10" defaultRowHeight="13.5" outlineLevelCol="7"/>
  <cols>
    <col min="1" max="1" width="11.3833333333333" customWidth="1"/>
    <col min="2" max="2" width="24.8833333333333" customWidth="1"/>
    <col min="3" max="3" width="16.1333333333333" customWidth="1"/>
    <col min="4" max="4" width="12.8833333333333" customWidth="1"/>
    <col min="5" max="5" width="12.75" customWidth="1"/>
    <col min="6" max="6" width="13.8833333333333" customWidth="1"/>
    <col min="7" max="7" width="14.1333333333333" customWidth="1"/>
    <col min="8" max="8" width="16.25" customWidth="1"/>
  </cols>
  <sheetData>
    <row r="1" ht="14.25" customHeight="1" spans="1:8">
      <c r="A1" s="8"/>
      <c r="G1" s="14" t="s">
        <v>437</v>
      </c>
      <c r="H1" s="14"/>
    </row>
    <row r="2" ht="33.95" customHeight="1" spans="1:8">
      <c r="A2" s="1" t="s">
        <v>22</v>
      </c>
      <c r="B2" s="1"/>
      <c r="C2" s="1"/>
      <c r="D2" s="1"/>
      <c r="E2" s="1"/>
      <c r="F2" s="1"/>
      <c r="G2" s="1"/>
      <c r="H2" s="1"/>
    </row>
    <row r="3" ht="21.2" customHeight="1" spans="1:8">
      <c r="A3" s="2" t="s">
        <v>31</v>
      </c>
      <c r="B3" s="2"/>
      <c r="C3" s="2"/>
      <c r="D3" s="2"/>
      <c r="E3" s="2"/>
      <c r="F3" s="2"/>
      <c r="G3" s="2"/>
      <c r="H3" s="7" t="s">
        <v>32</v>
      </c>
    </row>
    <row r="4" ht="20.45" customHeight="1" spans="1:8">
      <c r="A4" s="3" t="s">
        <v>159</v>
      </c>
      <c r="B4" s="3" t="s">
        <v>160</v>
      </c>
      <c r="C4" s="3" t="s">
        <v>136</v>
      </c>
      <c r="D4" s="3" t="s">
        <v>438</v>
      </c>
      <c r="E4" s="3"/>
      <c r="F4" s="3"/>
      <c r="G4" s="3"/>
      <c r="H4" s="3" t="s">
        <v>162</v>
      </c>
    </row>
    <row r="5" ht="17.25" customHeight="1" spans="1:8">
      <c r="A5" s="3"/>
      <c r="B5" s="3"/>
      <c r="C5" s="3"/>
      <c r="D5" s="3" t="s">
        <v>138</v>
      </c>
      <c r="E5" s="3" t="s">
        <v>272</v>
      </c>
      <c r="F5" s="3"/>
      <c r="G5" s="3" t="s">
        <v>273</v>
      </c>
      <c r="H5" s="3"/>
    </row>
    <row r="6" ht="24.2" customHeight="1" spans="1:8">
      <c r="A6" s="3"/>
      <c r="B6" s="3"/>
      <c r="C6" s="3"/>
      <c r="D6" s="3"/>
      <c r="E6" s="3" t="s">
        <v>251</v>
      </c>
      <c r="F6" s="3" t="s">
        <v>232</v>
      </c>
      <c r="G6" s="3"/>
      <c r="H6" s="3"/>
    </row>
    <row r="7" ht="19.9" customHeight="1" spans="1:8">
      <c r="A7" s="12"/>
      <c r="B7" s="15" t="s">
        <v>136</v>
      </c>
      <c r="C7" s="11">
        <v>0</v>
      </c>
      <c r="D7" s="11"/>
      <c r="E7" s="11"/>
      <c r="F7" s="11"/>
      <c r="G7" s="11"/>
      <c r="H7" s="11"/>
    </row>
    <row r="8" ht="19.9" customHeight="1" spans="1:8">
      <c r="A8" s="10"/>
      <c r="B8" s="10"/>
      <c r="C8" s="11"/>
      <c r="D8" s="11"/>
      <c r="E8" s="11"/>
      <c r="F8" s="11"/>
      <c r="G8" s="11"/>
      <c r="H8" s="11"/>
    </row>
    <row r="9" ht="19.9" customHeight="1" spans="1:8">
      <c r="A9" s="17"/>
      <c r="B9" s="17"/>
      <c r="C9" s="11"/>
      <c r="D9" s="11"/>
      <c r="E9" s="11"/>
      <c r="F9" s="11"/>
      <c r="G9" s="11"/>
      <c r="H9" s="11"/>
    </row>
    <row r="10" ht="19.9" customHeight="1" spans="1:8">
      <c r="A10" s="17"/>
      <c r="B10" s="17"/>
      <c r="C10" s="11"/>
      <c r="D10" s="11"/>
      <c r="E10" s="11"/>
      <c r="F10" s="11"/>
      <c r="G10" s="11"/>
      <c r="H10" s="11"/>
    </row>
    <row r="11" ht="19.9" customHeight="1" spans="1:8">
      <c r="A11" s="17"/>
      <c r="B11" s="17"/>
      <c r="C11" s="11"/>
      <c r="D11" s="11"/>
      <c r="E11" s="11"/>
      <c r="F11" s="11"/>
      <c r="G11" s="11"/>
      <c r="H11" s="11"/>
    </row>
    <row r="12" ht="19.9" customHeight="1" spans="1:8">
      <c r="A12" s="16"/>
      <c r="B12" s="16"/>
      <c r="C12" s="5"/>
      <c r="D12" s="5"/>
      <c r="E12" s="18"/>
      <c r="F12" s="18"/>
      <c r="G12" s="18"/>
      <c r="H12" s="18"/>
    </row>
    <row r="13" ht="14.25" customHeight="1" spans="1:3">
      <c r="A13" s="13" t="s">
        <v>439</v>
      </c>
      <c r="B13" s="13"/>
      <c r="C13" s="13"/>
    </row>
  </sheetData>
  <mergeCells count="12">
    <mergeCell ref="G1:H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F10"/>
    </sheetView>
  </sheetViews>
  <sheetFormatPr defaultColWidth="10" defaultRowHeight="13.5"/>
  <cols>
    <col min="1" max="1" width="4.5" customWidth="1"/>
    <col min="2" max="2" width="4.75" customWidth="1"/>
    <col min="3" max="3" width="5" customWidth="1"/>
    <col min="4" max="4" width="6.63333333333333" customWidth="1"/>
    <col min="5" max="5" width="16.3833333333333" customWidth="1"/>
    <col min="6" max="6" width="11.75" customWidth="1"/>
    <col min="7" max="20" width="7.13333333333333" customWidth="1"/>
    <col min="21" max="21" width="9.75" customWidth="1"/>
  </cols>
  <sheetData>
    <row r="1" ht="14.25" customHeight="1" spans="1:20">
      <c r="A1" s="8"/>
      <c r="S1" s="14" t="s">
        <v>440</v>
      </c>
      <c r="T1" s="14"/>
    </row>
    <row r="2" ht="41.45" customHeight="1" spans="1:17">
      <c r="A2" s="1" t="s">
        <v>23</v>
      </c>
      <c r="B2" s="1"/>
      <c r="C2" s="1"/>
      <c r="D2" s="1"/>
      <c r="E2" s="1"/>
      <c r="F2" s="1"/>
      <c r="G2" s="1"/>
      <c r="H2" s="1"/>
      <c r="I2" s="1"/>
      <c r="J2" s="1"/>
      <c r="K2" s="1"/>
      <c r="L2" s="1"/>
      <c r="M2" s="1"/>
      <c r="N2" s="1"/>
      <c r="O2" s="1"/>
      <c r="P2" s="1"/>
      <c r="Q2" s="1"/>
    </row>
    <row r="3" ht="21.2" customHeight="1" spans="1:20">
      <c r="A3" s="2" t="s">
        <v>31</v>
      </c>
      <c r="B3" s="2"/>
      <c r="C3" s="2"/>
      <c r="D3" s="2"/>
      <c r="E3" s="2"/>
      <c r="F3" s="2"/>
      <c r="G3" s="2"/>
      <c r="H3" s="2"/>
      <c r="I3" s="2"/>
      <c r="J3" s="2"/>
      <c r="K3" s="2"/>
      <c r="L3" s="2"/>
      <c r="M3" s="2"/>
      <c r="N3" s="2"/>
      <c r="O3" s="2"/>
      <c r="P3" s="2"/>
      <c r="Q3" s="2"/>
      <c r="R3" s="2"/>
      <c r="S3" s="7" t="s">
        <v>32</v>
      </c>
      <c r="T3" s="7"/>
    </row>
    <row r="4" ht="24.2" customHeight="1" spans="1:20">
      <c r="A4" s="3" t="s">
        <v>158</v>
      </c>
      <c r="B4" s="3"/>
      <c r="C4" s="3"/>
      <c r="D4" s="3" t="s">
        <v>221</v>
      </c>
      <c r="E4" s="3" t="s">
        <v>222</v>
      </c>
      <c r="F4" s="3" t="s">
        <v>223</v>
      </c>
      <c r="G4" s="3" t="s">
        <v>224</v>
      </c>
      <c r="H4" s="3" t="s">
        <v>225</v>
      </c>
      <c r="I4" s="3" t="s">
        <v>226</v>
      </c>
      <c r="J4" s="3" t="s">
        <v>227</v>
      </c>
      <c r="K4" s="3" t="s">
        <v>228</v>
      </c>
      <c r="L4" s="3" t="s">
        <v>229</v>
      </c>
      <c r="M4" s="3" t="s">
        <v>230</v>
      </c>
      <c r="N4" s="3" t="s">
        <v>231</v>
      </c>
      <c r="O4" s="3" t="s">
        <v>232</v>
      </c>
      <c r="P4" s="3" t="s">
        <v>233</v>
      </c>
      <c r="Q4" s="3" t="s">
        <v>234</v>
      </c>
      <c r="R4" s="3" t="s">
        <v>235</v>
      </c>
      <c r="S4" s="3" t="s">
        <v>236</v>
      </c>
      <c r="T4" s="3" t="s">
        <v>237</v>
      </c>
    </row>
    <row r="5" ht="17.25" customHeight="1" spans="1:20">
      <c r="A5" s="3" t="s">
        <v>166</v>
      </c>
      <c r="B5" s="3" t="s">
        <v>167</v>
      </c>
      <c r="C5" s="3" t="s">
        <v>168</v>
      </c>
      <c r="D5" s="3"/>
      <c r="E5" s="3"/>
      <c r="F5" s="3"/>
      <c r="G5" s="3"/>
      <c r="H5" s="3"/>
      <c r="I5" s="3"/>
      <c r="J5" s="3"/>
      <c r="K5" s="3"/>
      <c r="L5" s="3"/>
      <c r="M5" s="3"/>
      <c r="N5" s="3"/>
      <c r="O5" s="3"/>
      <c r="P5" s="3"/>
      <c r="Q5" s="3"/>
      <c r="R5" s="3"/>
      <c r="S5" s="3"/>
      <c r="T5" s="3"/>
    </row>
    <row r="6" ht="19.9" customHeight="1" spans="1:20">
      <c r="A6" s="12"/>
      <c r="B6" s="12"/>
      <c r="C6" s="12"/>
      <c r="D6" s="12"/>
      <c r="E6" s="12" t="s">
        <v>136</v>
      </c>
      <c r="F6" s="11">
        <v>0</v>
      </c>
      <c r="G6" s="11"/>
      <c r="H6" s="11"/>
      <c r="I6" s="11"/>
      <c r="J6" s="11"/>
      <c r="K6" s="11"/>
      <c r="L6" s="11"/>
      <c r="M6" s="11"/>
      <c r="N6" s="11"/>
      <c r="O6" s="11"/>
      <c r="P6" s="11"/>
      <c r="Q6" s="11"/>
      <c r="R6" s="11"/>
      <c r="S6" s="11"/>
      <c r="T6" s="11"/>
    </row>
    <row r="7" ht="19.9" customHeight="1" spans="1:20">
      <c r="A7" s="12"/>
      <c r="B7" s="12"/>
      <c r="C7" s="12"/>
      <c r="D7" s="10"/>
      <c r="E7" s="10"/>
      <c r="F7" s="11"/>
      <c r="G7" s="11"/>
      <c r="H7" s="11"/>
      <c r="I7" s="11"/>
      <c r="J7" s="11"/>
      <c r="K7" s="11"/>
      <c r="L7" s="11"/>
      <c r="M7" s="11"/>
      <c r="N7" s="11"/>
      <c r="O7" s="11"/>
      <c r="P7" s="11"/>
      <c r="Q7" s="11"/>
      <c r="R7" s="11"/>
      <c r="S7" s="11"/>
      <c r="T7" s="11"/>
    </row>
    <row r="8" ht="19.9" customHeight="1" spans="1:20">
      <c r="A8" s="19"/>
      <c r="B8" s="19"/>
      <c r="C8" s="19"/>
      <c r="D8" s="17"/>
      <c r="E8" s="17"/>
      <c r="F8" s="11"/>
      <c r="G8" s="11"/>
      <c r="H8" s="11"/>
      <c r="I8" s="11"/>
      <c r="J8" s="11"/>
      <c r="K8" s="11"/>
      <c r="L8" s="11"/>
      <c r="M8" s="11"/>
      <c r="N8" s="11"/>
      <c r="O8" s="11"/>
      <c r="P8" s="11"/>
      <c r="Q8" s="11"/>
      <c r="R8" s="11"/>
      <c r="S8" s="11"/>
      <c r="T8" s="11"/>
    </row>
    <row r="9" ht="19.9" customHeight="1" spans="1:20">
      <c r="A9" s="20"/>
      <c r="B9" s="20"/>
      <c r="C9" s="20"/>
      <c r="D9" s="16"/>
      <c r="E9" s="21"/>
      <c r="F9" s="22"/>
      <c r="G9" s="22"/>
      <c r="H9" s="22"/>
      <c r="I9" s="22"/>
      <c r="J9" s="22"/>
      <c r="K9" s="22"/>
      <c r="L9" s="22"/>
      <c r="M9" s="22"/>
      <c r="N9" s="22"/>
      <c r="O9" s="22"/>
      <c r="P9" s="22"/>
      <c r="Q9" s="22"/>
      <c r="R9" s="22"/>
      <c r="S9" s="22"/>
      <c r="T9" s="22"/>
    </row>
    <row r="10" ht="14.25" customHeight="1" spans="1:6">
      <c r="A10" s="13" t="s">
        <v>439</v>
      </c>
      <c r="B10" s="13"/>
      <c r="C10" s="13"/>
      <c r="D10" s="13"/>
      <c r="E10" s="13"/>
      <c r="F10" s="13"/>
    </row>
  </sheetData>
  <mergeCells count="23">
    <mergeCell ref="S1:T1"/>
    <mergeCell ref="A2:Q2"/>
    <mergeCell ref="A3:R3"/>
    <mergeCell ref="S3:T3"/>
    <mergeCell ref="A4:C4"/>
    <mergeCell ref="A10:F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topLeftCell="A17" workbookViewId="0">
      <selection activeCell="A1" sqref="A1"/>
    </sheetView>
  </sheetViews>
  <sheetFormatPr defaultColWidth="10" defaultRowHeight="13.5" outlineLevelCol="2"/>
  <cols>
    <col min="1" max="1" width="6.38333333333333" customWidth="1"/>
    <col min="2" max="2" width="9.88333333333333" customWidth="1"/>
    <col min="3" max="3" width="52.3833333333333" customWidth="1"/>
  </cols>
  <sheetData>
    <row r="1" ht="28.7" customHeight="1" spans="1:3">
      <c r="A1" s="8"/>
      <c r="B1" s="9" t="s">
        <v>5</v>
      </c>
      <c r="C1" s="9"/>
    </row>
    <row r="2" ht="21.95" customHeight="1" spans="2:3">
      <c r="B2" s="9"/>
      <c r="C2" s="9"/>
    </row>
    <row r="3" ht="27.2" customHeight="1" spans="2:3">
      <c r="B3" s="51" t="s">
        <v>6</v>
      </c>
      <c r="C3" s="51"/>
    </row>
    <row r="4" ht="28.5" customHeight="1" spans="2:3">
      <c r="B4" s="52">
        <v>1</v>
      </c>
      <c r="C4" s="53" t="s">
        <v>7</v>
      </c>
    </row>
    <row r="5" ht="28.5" customHeight="1" spans="2:3">
      <c r="B5" s="52">
        <v>2</v>
      </c>
      <c r="C5" s="54" t="s">
        <v>8</v>
      </c>
    </row>
    <row r="6" ht="28.5" customHeight="1" spans="2:3">
      <c r="B6" s="52">
        <v>3</v>
      </c>
      <c r="C6" s="53" t="s">
        <v>9</v>
      </c>
    </row>
    <row r="7" ht="28.5" customHeight="1" spans="2:3">
      <c r="B7" s="52">
        <v>4</v>
      </c>
      <c r="C7" s="53" t="s">
        <v>10</v>
      </c>
    </row>
    <row r="8" ht="28.5" customHeight="1" spans="2:3">
      <c r="B8" s="52">
        <v>5</v>
      </c>
      <c r="C8" s="53" t="s">
        <v>11</v>
      </c>
    </row>
    <row r="9" ht="28.5" customHeight="1" spans="2:3">
      <c r="B9" s="52">
        <v>6</v>
      </c>
      <c r="C9" s="53" t="s">
        <v>12</v>
      </c>
    </row>
    <row r="10" ht="28.5" customHeight="1" spans="2:3">
      <c r="B10" s="52">
        <v>7</v>
      </c>
      <c r="C10" s="53" t="s">
        <v>13</v>
      </c>
    </row>
    <row r="11" ht="28.5" customHeight="1" spans="2:3">
      <c r="B11" s="52">
        <v>8</v>
      </c>
      <c r="C11" s="53" t="s">
        <v>14</v>
      </c>
    </row>
    <row r="12" ht="28.5" customHeight="1" spans="2:3">
      <c r="B12" s="52">
        <v>9</v>
      </c>
      <c r="C12" s="53" t="s">
        <v>15</v>
      </c>
    </row>
    <row r="13" ht="28.5" customHeight="1" spans="2:3">
      <c r="B13" s="52">
        <v>10</v>
      </c>
      <c r="C13" s="53" t="s">
        <v>16</v>
      </c>
    </row>
    <row r="14" ht="28.5" customHeight="1" spans="2:3">
      <c r="B14" s="52">
        <v>11</v>
      </c>
      <c r="C14" s="53" t="s">
        <v>17</v>
      </c>
    </row>
    <row r="15" ht="28.5" customHeight="1" spans="2:3">
      <c r="B15" s="52">
        <v>12</v>
      </c>
      <c r="C15" s="53" t="s">
        <v>18</v>
      </c>
    </row>
    <row r="16" ht="28.5" customHeight="1" spans="2:3">
      <c r="B16" s="52">
        <v>13</v>
      </c>
      <c r="C16" s="53" t="s">
        <v>19</v>
      </c>
    </row>
    <row r="17" ht="28.5" customHeight="1" spans="2:3">
      <c r="B17" s="52">
        <v>14</v>
      </c>
      <c r="C17" s="53" t="s">
        <v>20</v>
      </c>
    </row>
    <row r="18" ht="28.5" customHeight="1" spans="2:3">
      <c r="B18" s="52">
        <v>15</v>
      </c>
      <c r="C18" s="53" t="s">
        <v>21</v>
      </c>
    </row>
    <row r="19" ht="28.5" customHeight="1" spans="2:3">
      <c r="B19" s="52">
        <v>16</v>
      </c>
      <c r="C19" s="53" t="s">
        <v>22</v>
      </c>
    </row>
    <row r="20" ht="28.5" customHeight="1" spans="2:3">
      <c r="B20" s="52">
        <v>17</v>
      </c>
      <c r="C20" s="53" t="s">
        <v>23</v>
      </c>
    </row>
    <row r="21" ht="28.5" customHeight="1" spans="2:3">
      <c r="B21" s="52">
        <v>18</v>
      </c>
      <c r="C21" s="53" t="s">
        <v>24</v>
      </c>
    </row>
    <row r="22" ht="28.5" customHeight="1" spans="2:3">
      <c r="B22" s="52">
        <v>19</v>
      </c>
      <c r="C22" s="53" t="s">
        <v>25</v>
      </c>
    </row>
    <row r="23" ht="28.5" customHeight="1" spans="2:3">
      <c r="B23" s="52">
        <v>20</v>
      </c>
      <c r="C23" s="53" t="s">
        <v>26</v>
      </c>
    </row>
    <row r="24" ht="28.5" customHeight="1" spans="2:3">
      <c r="B24" s="52">
        <v>21</v>
      </c>
      <c r="C24" s="53" t="s">
        <v>27</v>
      </c>
    </row>
    <row r="25" ht="28.5" customHeight="1" spans="2:3">
      <c r="B25" s="52">
        <v>22</v>
      </c>
      <c r="C25" s="53" t="s">
        <v>28</v>
      </c>
    </row>
    <row r="26" ht="28.5" customHeight="1" spans="2:3">
      <c r="B26" s="52">
        <v>23</v>
      </c>
      <c r="C26" s="53" t="s">
        <v>29</v>
      </c>
    </row>
  </sheetData>
  <mergeCells count="2">
    <mergeCell ref="B3:C3"/>
    <mergeCell ref="B1:C2"/>
  </mergeCells>
  <printOptions horizontalCentered="1"/>
  <pageMargins left="0.0780000016093254" right="0.0780000016093254" top="0.0780000016093254"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G10"/>
    </sheetView>
  </sheetViews>
  <sheetFormatPr defaultColWidth="10" defaultRowHeight="13.5"/>
  <cols>
    <col min="1" max="1" width="3.75" customWidth="1"/>
    <col min="2" max="3" width="3.88333333333333" customWidth="1"/>
    <col min="4" max="4" width="6.75" customWidth="1"/>
    <col min="5" max="5" width="15.8833333333333" customWidth="1"/>
    <col min="6" max="6" width="9.25" customWidth="1"/>
    <col min="7" max="20" width="7.13333333333333" customWidth="1"/>
    <col min="21" max="21" width="9.75" customWidth="1"/>
  </cols>
  <sheetData>
    <row r="1" ht="14.25" customHeight="1" spans="1:20">
      <c r="A1" s="8"/>
      <c r="S1" s="14" t="s">
        <v>441</v>
      </c>
      <c r="T1" s="14"/>
    </row>
    <row r="2" ht="41.45" customHeight="1" spans="1:20">
      <c r="A2" s="1" t="s">
        <v>24</v>
      </c>
      <c r="B2" s="1"/>
      <c r="C2" s="1"/>
      <c r="D2" s="1"/>
      <c r="E2" s="1"/>
      <c r="F2" s="1"/>
      <c r="G2" s="1"/>
      <c r="H2" s="1"/>
      <c r="I2" s="1"/>
      <c r="J2" s="1"/>
      <c r="K2" s="1"/>
      <c r="L2" s="1"/>
      <c r="M2" s="1"/>
      <c r="N2" s="1"/>
      <c r="O2" s="1"/>
      <c r="P2" s="1"/>
      <c r="Q2" s="1"/>
      <c r="R2" s="1"/>
      <c r="S2" s="1"/>
      <c r="T2" s="1"/>
    </row>
    <row r="3" ht="18.75" customHeight="1" spans="1:20">
      <c r="A3" s="2" t="s">
        <v>31</v>
      </c>
      <c r="B3" s="2"/>
      <c r="C3" s="2"/>
      <c r="D3" s="2"/>
      <c r="E3" s="2"/>
      <c r="F3" s="2"/>
      <c r="G3" s="2"/>
      <c r="H3" s="2"/>
      <c r="I3" s="2"/>
      <c r="J3" s="2"/>
      <c r="K3" s="2"/>
      <c r="L3" s="2"/>
      <c r="M3" s="2"/>
      <c r="N3" s="2"/>
      <c r="O3" s="2"/>
      <c r="P3" s="2"/>
      <c r="Q3" s="2"/>
      <c r="R3" s="2"/>
      <c r="S3" s="7" t="s">
        <v>32</v>
      </c>
      <c r="T3" s="7"/>
    </row>
    <row r="4" ht="25.7" customHeight="1" spans="1:20">
      <c r="A4" s="3" t="s">
        <v>158</v>
      </c>
      <c r="B4" s="3"/>
      <c r="C4" s="3"/>
      <c r="D4" s="3" t="s">
        <v>221</v>
      </c>
      <c r="E4" s="3" t="s">
        <v>222</v>
      </c>
      <c r="F4" s="3" t="s">
        <v>250</v>
      </c>
      <c r="G4" s="3" t="s">
        <v>161</v>
      </c>
      <c r="H4" s="3"/>
      <c r="I4" s="3"/>
      <c r="J4" s="3"/>
      <c r="K4" s="3" t="s">
        <v>162</v>
      </c>
      <c r="L4" s="3"/>
      <c r="M4" s="3"/>
      <c r="N4" s="3"/>
      <c r="O4" s="3"/>
      <c r="P4" s="3"/>
      <c r="Q4" s="3"/>
      <c r="R4" s="3"/>
      <c r="S4" s="3"/>
      <c r="T4" s="3"/>
    </row>
    <row r="5" ht="43.7" customHeight="1" spans="1:20">
      <c r="A5" s="3" t="s">
        <v>166</v>
      </c>
      <c r="B5" s="3" t="s">
        <v>167</v>
      </c>
      <c r="C5" s="3" t="s">
        <v>168</v>
      </c>
      <c r="D5" s="3"/>
      <c r="E5" s="3"/>
      <c r="F5" s="3"/>
      <c r="G5" s="3" t="s">
        <v>136</v>
      </c>
      <c r="H5" s="3" t="s">
        <v>251</v>
      </c>
      <c r="I5" s="3" t="s">
        <v>252</v>
      </c>
      <c r="J5" s="3" t="s">
        <v>232</v>
      </c>
      <c r="K5" s="3" t="s">
        <v>136</v>
      </c>
      <c r="L5" s="3" t="s">
        <v>254</v>
      </c>
      <c r="M5" s="3" t="s">
        <v>255</v>
      </c>
      <c r="N5" s="3" t="s">
        <v>234</v>
      </c>
      <c r="O5" s="3" t="s">
        <v>256</v>
      </c>
      <c r="P5" s="3" t="s">
        <v>257</v>
      </c>
      <c r="Q5" s="3" t="s">
        <v>258</v>
      </c>
      <c r="R5" s="3" t="s">
        <v>230</v>
      </c>
      <c r="S5" s="3" t="s">
        <v>233</v>
      </c>
      <c r="T5" s="3" t="s">
        <v>237</v>
      </c>
    </row>
    <row r="6" ht="19.9" customHeight="1" spans="1:20">
      <c r="A6" s="12"/>
      <c r="B6" s="12"/>
      <c r="C6" s="12"/>
      <c r="D6" s="12"/>
      <c r="E6" s="12" t="s">
        <v>136</v>
      </c>
      <c r="F6" s="11">
        <v>0</v>
      </c>
      <c r="G6" s="11"/>
      <c r="H6" s="11"/>
      <c r="I6" s="11"/>
      <c r="J6" s="11"/>
      <c r="K6" s="11"/>
      <c r="L6" s="11"/>
      <c r="M6" s="11"/>
      <c r="N6" s="11"/>
      <c r="O6" s="11"/>
      <c r="P6" s="11"/>
      <c r="Q6" s="11"/>
      <c r="R6" s="11"/>
      <c r="S6" s="11"/>
      <c r="T6" s="11"/>
    </row>
    <row r="7" ht="19.9" customHeight="1" spans="1:20">
      <c r="A7" s="12"/>
      <c r="B7" s="12"/>
      <c r="C7" s="12"/>
      <c r="D7" s="10"/>
      <c r="E7" s="10"/>
      <c r="F7" s="11"/>
      <c r="G7" s="11"/>
      <c r="H7" s="11"/>
      <c r="I7" s="11"/>
      <c r="J7" s="11"/>
      <c r="K7" s="11"/>
      <c r="L7" s="11"/>
      <c r="M7" s="11"/>
      <c r="N7" s="11"/>
      <c r="O7" s="11"/>
      <c r="P7" s="11"/>
      <c r="Q7" s="11"/>
      <c r="R7" s="11"/>
      <c r="S7" s="11"/>
      <c r="T7" s="11"/>
    </row>
    <row r="8" ht="19.9" customHeight="1" spans="1:20">
      <c r="A8" s="19"/>
      <c r="B8" s="19"/>
      <c r="C8" s="19"/>
      <c r="D8" s="17"/>
      <c r="E8" s="17"/>
      <c r="F8" s="11"/>
      <c r="G8" s="11"/>
      <c r="H8" s="11"/>
      <c r="I8" s="11"/>
      <c r="J8" s="11"/>
      <c r="K8" s="11"/>
      <c r="L8" s="11"/>
      <c r="M8" s="11"/>
      <c r="N8" s="11"/>
      <c r="O8" s="11"/>
      <c r="P8" s="11"/>
      <c r="Q8" s="11"/>
      <c r="R8" s="11"/>
      <c r="S8" s="11"/>
      <c r="T8" s="11"/>
    </row>
    <row r="9" ht="19.9" customHeight="1" spans="1:20">
      <c r="A9" s="20"/>
      <c r="B9" s="20"/>
      <c r="C9" s="20"/>
      <c r="D9" s="16"/>
      <c r="E9" s="21"/>
      <c r="F9" s="18"/>
      <c r="G9" s="5"/>
      <c r="H9" s="5"/>
      <c r="I9" s="5"/>
      <c r="J9" s="5"/>
      <c r="K9" s="5"/>
      <c r="L9" s="5"/>
      <c r="M9" s="5"/>
      <c r="N9" s="5"/>
      <c r="O9" s="5"/>
      <c r="P9" s="5"/>
      <c r="Q9" s="5"/>
      <c r="R9" s="5"/>
      <c r="S9" s="5"/>
      <c r="T9" s="5"/>
    </row>
    <row r="10" ht="14.25" customHeight="1" spans="1:7">
      <c r="A10" s="13" t="s">
        <v>439</v>
      </c>
      <c r="B10" s="13"/>
      <c r="C10" s="13"/>
      <c r="D10" s="13"/>
      <c r="E10" s="13"/>
      <c r="F10" s="13"/>
      <c r="G10" s="13"/>
    </row>
  </sheetData>
  <mergeCells count="11">
    <mergeCell ref="S1:T1"/>
    <mergeCell ref="A2:T2"/>
    <mergeCell ref="A3:R3"/>
    <mergeCell ref="S3:T3"/>
    <mergeCell ref="A4:C4"/>
    <mergeCell ref="G4:J4"/>
    <mergeCell ref="K4:T4"/>
    <mergeCell ref="A10:G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10" defaultRowHeight="13.5" outlineLevelCol="7"/>
  <cols>
    <col min="1" max="1" width="11.1333333333333" customWidth="1"/>
    <col min="2" max="2" width="25.3833333333333" customWidth="1"/>
    <col min="3" max="3" width="15.3833333333333" customWidth="1"/>
    <col min="4" max="4" width="12.75" customWidth="1"/>
    <col min="5" max="5" width="16.3833333333333" customWidth="1"/>
    <col min="6" max="6" width="14.1333333333333" customWidth="1"/>
    <col min="7" max="7" width="15.3833333333333" customWidth="1"/>
    <col min="8" max="8" width="17.6333333333333" customWidth="1"/>
  </cols>
  <sheetData>
    <row r="1" ht="14.25" customHeight="1" spans="1:8">
      <c r="A1" s="8"/>
      <c r="H1" s="14" t="s">
        <v>442</v>
      </c>
    </row>
    <row r="2" ht="33.95" customHeight="1" spans="1:8">
      <c r="A2" s="1" t="s">
        <v>25</v>
      </c>
      <c r="B2" s="1"/>
      <c r="C2" s="1"/>
      <c r="D2" s="1"/>
      <c r="E2" s="1"/>
      <c r="F2" s="1"/>
      <c r="G2" s="1"/>
      <c r="H2" s="1"/>
    </row>
    <row r="3" ht="21.2" customHeight="1" spans="1:8">
      <c r="A3" s="2" t="s">
        <v>31</v>
      </c>
      <c r="B3" s="2"/>
      <c r="C3" s="2"/>
      <c r="D3" s="2"/>
      <c r="E3" s="2"/>
      <c r="F3" s="2"/>
      <c r="G3" s="2"/>
      <c r="H3" s="7" t="s">
        <v>32</v>
      </c>
    </row>
    <row r="4" ht="17.25" customHeight="1" spans="1:8">
      <c r="A4" s="3" t="s">
        <v>159</v>
      </c>
      <c r="B4" s="3" t="s">
        <v>160</v>
      </c>
      <c r="C4" s="3" t="s">
        <v>136</v>
      </c>
      <c r="D4" s="3" t="s">
        <v>443</v>
      </c>
      <c r="E4" s="3"/>
      <c r="F4" s="3"/>
      <c r="G4" s="3"/>
      <c r="H4" s="3" t="s">
        <v>162</v>
      </c>
    </row>
    <row r="5" ht="20.45" customHeight="1" spans="1:8">
      <c r="A5" s="3"/>
      <c r="B5" s="3"/>
      <c r="C5" s="3"/>
      <c r="D5" s="3" t="s">
        <v>138</v>
      </c>
      <c r="E5" s="3" t="s">
        <v>272</v>
      </c>
      <c r="F5" s="3"/>
      <c r="G5" s="3" t="s">
        <v>273</v>
      </c>
      <c r="H5" s="3"/>
    </row>
    <row r="6" ht="20.45" customHeight="1" spans="1:8">
      <c r="A6" s="3"/>
      <c r="B6" s="3"/>
      <c r="C6" s="3"/>
      <c r="D6" s="3"/>
      <c r="E6" s="3" t="s">
        <v>251</v>
      </c>
      <c r="F6" s="3" t="s">
        <v>232</v>
      </c>
      <c r="G6" s="3"/>
      <c r="H6" s="3"/>
    </row>
    <row r="7" ht="19.9" customHeight="1" spans="1:8">
      <c r="A7" s="12"/>
      <c r="B7" s="15" t="s">
        <v>136</v>
      </c>
      <c r="C7" s="11">
        <v>0</v>
      </c>
      <c r="D7" s="11"/>
      <c r="E7" s="11"/>
      <c r="F7" s="11"/>
      <c r="G7" s="11"/>
      <c r="H7" s="11"/>
    </row>
    <row r="8" ht="19.9" customHeight="1" spans="1:8">
      <c r="A8" s="10"/>
      <c r="B8" s="10"/>
      <c r="C8" s="11"/>
      <c r="D8" s="11"/>
      <c r="E8" s="11"/>
      <c r="F8" s="11"/>
      <c r="G8" s="11"/>
      <c r="H8" s="11"/>
    </row>
    <row r="9" ht="19.9" customHeight="1" spans="1:8">
      <c r="A9" s="17"/>
      <c r="B9" s="17"/>
      <c r="C9" s="11"/>
      <c r="D9" s="11"/>
      <c r="E9" s="11"/>
      <c r="F9" s="11"/>
      <c r="G9" s="11"/>
      <c r="H9" s="11"/>
    </row>
    <row r="10" ht="19.9" customHeight="1" spans="1:8">
      <c r="A10" s="17"/>
      <c r="B10" s="17"/>
      <c r="C10" s="11"/>
      <c r="D10" s="11"/>
      <c r="E10" s="11"/>
      <c r="F10" s="11"/>
      <c r="G10" s="11"/>
      <c r="H10" s="11"/>
    </row>
    <row r="11" ht="19.9" customHeight="1" spans="1:8">
      <c r="A11" s="17"/>
      <c r="B11" s="17"/>
      <c r="C11" s="11"/>
      <c r="D11" s="11"/>
      <c r="E11" s="11"/>
      <c r="F11" s="11"/>
      <c r="G11" s="11"/>
      <c r="H11" s="11"/>
    </row>
    <row r="12" ht="19.9" customHeight="1" spans="1:8">
      <c r="A12" s="16"/>
      <c r="B12" s="16"/>
      <c r="C12" s="5"/>
      <c r="D12" s="5"/>
      <c r="E12" s="18"/>
      <c r="F12" s="18"/>
      <c r="G12" s="18"/>
      <c r="H12" s="18"/>
    </row>
    <row r="13" ht="14.25" customHeight="1" spans="1:3">
      <c r="A13" s="13" t="s">
        <v>444</v>
      </c>
      <c r="B13" s="13"/>
      <c r="C13" s="13"/>
    </row>
  </sheetData>
  <mergeCells count="1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D13"/>
    </sheetView>
  </sheetViews>
  <sheetFormatPr defaultColWidth="10" defaultRowHeight="13.5" outlineLevelCol="7"/>
  <cols>
    <col min="1" max="1" width="10.75" customWidth="1"/>
    <col min="2" max="2" width="22.75" customWidth="1"/>
    <col min="3" max="3" width="19.25" customWidth="1"/>
    <col min="4" max="4" width="16.75" customWidth="1"/>
    <col min="5" max="6" width="16.3833333333333" customWidth="1"/>
    <col min="7" max="8" width="17.6333333333333" customWidth="1"/>
  </cols>
  <sheetData>
    <row r="1" ht="14.25" customHeight="1" spans="1:8">
      <c r="A1" s="8"/>
      <c r="H1" s="14" t="s">
        <v>445</v>
      </c>
    </row>
    <row r="2" ht="33.95" customHeight="1" spans="1:8">
      <c r="A2" s="1" t="s">
        <v>26</v>
      </c>
      <c r="B2" s="1"/>
      <c r="C2" s="1"/>
      <c r="D2" s="1"/>
      <c r="E2" s="1"/>
      <c r="F2" s="1"/>
      <c r="G2" s="1"/>
      <c r="H2" s="1"/>
    </row>
    <row r="3" ht="21.2" customHeight="1" spans="1:8">
      <c r="A3" s="2" t="s">
        <v>31</v>
      </c>
      <c r="B3" s="2"/>
      <c r="C3" s="2"/>
      <c r="D3" s="2"/>
      <c r="E3" s="2"/>
      <c r="F3" s="2"/>
      <c r="G3" s="2"/>
      <c r="H3" s="7" t="s">
        <v>32</v>
      </c>
    </row>
    <row r="4" ht="18" customHeight="1" spans="1:8">
      <c r="A4" s="3" t="s">
        <v>159</v>
      </c>
      <c r="B4" s="3" t="s">
        <v>160</v>
      </c>
      <c r="C4" s="3" t="s">
        <v>136</v>
      </c>
      <c r="D4" s="3" t="s">
        <v>446</v>
      </c>
      <c r="E4" s="3"/>
      <c r="F4" s="3"/>
      <c r="G4" s="3"/>
      <c r="H4" s="3" t="s">
        <v>162</v>
      </c>
    </row>
    <row r="5" ht="16.5" customHeight="1" spans="1:8">
      <c r="A5" s="3"/>
      <c r="B5" s="3"/>
      <c r="C5" s="3"/>
      <c r="D5" s="3" t="s">
        <v>138</v>
      </c>
      <c r="E5" s="3" t="s">
        <v>272</v>
      </c>
      <c r="F5" s="3"/>
      <c r="G5" s="3" t="s">
        <v>273</v>
      </c>
      <c r="H5" s="3"/>
    </row>
    <row r="6" ht="21.2" customHeight="1" spans="1:8">
      <c r="A6" s="3"/>
      <c r="B6" s="3"/>
      <c r="C6" s="3"/>
      <c r="D6" s="3"/>
      <c r="E6" s="3" t="s">
        <v>251</v>
      </c>
      <c r="F6" s="3" t="s">
        <v>232</v>
      </c>
      <c r="G6" s="3"/>
      <c r="H6" s="3"/>
    </row>
    <row r="7" ht="19.9" customHeight="1" spans="1:8">
      <c r="A7" s="12"/>
      <c r="B7" s="15" t="s">
        <v>136</v>
      </c>
      <c r="C7" s="11">
        <v>0</v>
      </c>
      <c r="D7" s="11"/>
      <c r="E7" s="11"/>
      <c r="F7" s="11"/>
      <c r="G7" s="11"/>
      <c r="H7" s="11"/>
    </row>
    <row r="8" ht="19.9" customHeight="1" spans="1:8">
      <c r="A8" s="10"/>
      <c r="B8" s="10"/>
      <c r="C8" s="11"/>
      <c r="D8" s="11"/>
      <c r="E8" s="11"/>
      <c r="F8" s="11"/>
      <c r="G8" s="11"/>
      <c r="H8" s="11"/>
    </row>
    <row r="9" ht="19.9" customHeight="1" spans="1:8">
      <c r="A9" s="17"/>
      <c r="B9" s="17"/>
      <c r="C9" s="11"/>
      <c r="D9" s="11"/>
      <c r="E9" s="11"/>
      <c r="F9" s="11"/>
      <c r="G9" s="11"/>
      <c r="H9" s="11"/>
    </row>
    <row r="10" ht="19.9" customHeight="1" spans="1:8">
      <c r="A10" s="17"/>
      <c r="B10" s="17"/>
      <c r="C10" s="11"/>
      <c r="D10" s="11"/>
      <c r="E10" s="11"/>
      <c r="F10" s="11"/>
      <c r="G10" s="11"/>
      <c r="H10" s="11"/>
    </row>
    <row r="11" ht="19.9" customHeight="1" spans="1:8">
      <c r="A11" s="17"/>
      <c r="B11" s="17"/>
      <c r="C11" s="11"/>
      <c r="D11" s="11"/>
      <c r="E11" s="11"/>
      <c r="F11" s="11"/>
      <c r="G11" s="11"/>
      <c r="H11" s="11"/>
    </row>
    <row r="12" ht="19.9" customHeight="1" spans="1:8">
      <c r="A12" s="16"/>
      <c r="B12" s="16"/>
      <c r="C12" s="5"/>
      <c r="D12" s="5"/>
      <c r="E12" s="18"/>
      <c r="F12" s="18"/>
      <c r="G12" s="18"/>
      <c r="H12" s="18"/>
    </row>
    <row r="13" ht="14.25" customHeight="1" spans="1:4">
      <c r="A13" s="13" t="s">
        <v>447</v>
      </c>
      <c r="B13" s="13"/>
      <c r="C13" s="13"/>
      <c r="D13" s="13"/>
    </row>
  </sheetData>
  <mergeCells count="11">
    <mergeCell ref="A2:H2"/>
    <mergeCell ref="A3:G3"/>
    <mergeCell ref="D4:G4"/>
    <mergeCell ref="E5:F5"/>
    <mergeCell ref="A13:D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2"/>
  <sheetViews>
    <sheetView workbookViewId="0">
      <selection activeCell="A12" sqref="A12:D12"/>
    </sheetView>
  </sheetViews>
  <sheetFormatPr defaultColWidth="10" defaultRowHeight="13.5"/>
  <cols>
    <col min="1" max="1" width="10" customWidth="1"/>
    <col min="2" max="2" width="21.75" customWidth="1"/>
    <col min="3" max="3" width="13.25" customWidth="1"/>
    <col min="4" max="14" width="7.75" customWidth="1"/>
    <col min="15" max="17" width="9.75" customWidth="1"/>
  </cols>
  <sheetData>
    <row r="1" ht="14.25" customHeight="1" spans="1:14">
      <c r="A1" s="8"/>
      <c r="M1" s="14" t="s">
        <v>448</v>
      </c>
      <c r="N1" s="14"/>
    </row>
    <row r="2" ht="39.95" customHeight="1" spans="1:14">
      <c r="A2" s="1" t="s">
        <v>27</v>
      </c>
      <c r="B2" s="1"/>
      <c r="C2" s="1"/>
      <c r="D2" s="1"/>
      <c r="E2" s="1"/>
      <c r="F2" s="1"/>
      <c r="G2" s="1"/>
      <c r="H2" s="1"/>
      <c r="I2" s="1"/>
      <c r="J2" s="1"/>
      <c r="K2" s="1"/>
      <c r="L2" s="1"/>
      <c r="M2" s="1"/>
      <c r="N2" s="1"/>
    </row>
    <row r="3" ht="15.75" customHeight="1" spans="1:14">
      <c r="A3" s="2" t="s">
        <v>31</v>
      </c>
      <c r="B3" s="2"/>
      <c r="C3" s="2"/>
      <c r="D3" s="2"/>
      <c r="E3" s="2"/>
      <c r="F3" s="2"/>
      <c r="G3" s="2"/>
      <c r="H3" s="2"/>
      <c r="I3" s="2"/>
      <c r="J3" s="2"/>
      <c r="K3" s="2"/>
      <c r="L3" s="2"/>
      <c r="M3" s="7" t="s">
        <v>32</v>
      </c>
      <c r="N3" s="7"/>
    </row>
    <row r="4" ht="22.7" customHeight="1" spans="1:14">
      <c r="A4" s="3" t="s">
        <v>221</v>
      </c>
      <c r="B4" s="3" t="s">
        <v>449</v>
      </c>
      <c r="C4" s="3" t="s">
        <v>450</v>
      </c>
      <c r="D4" s="3"/>
      <c r="E4" s="3"/>
      <c r="F4" s="3"/>
      <c r="G4" s="3"/>
      <c r="H4" s="3"/>
      <c r="I4" s="3"/>
      <c r="J4" s="3"/>
      <c r="K4" s="3"/>
      <c r="L4" s="3"/>
      <c r="M4" s="3" t="s">
        <v>451</v>
      </c>
      <c r="N4" s="3"/>
    </row>
    <row r="5" ht="27.95" customHeight="1" spans="1:14">
      <c r="A5" s="3"/>
      <c r="B5" s="3"/>
      <c r="C5" s="3" t="s">
        <v>452</v>
      </c>
      <c r="D5" s="3" t="s">
        <v>139</v>
      </c>
      <c r="E5" s="3"/>
      <c r="F5" s="3"/>
      <c r="G5" s="3"/>
      <c r="H5" s="3"/>
      <c r="I5" s="3"/>
      <c r="J5" s="3" t="s">
        <v>453</v>
      </c>
      <c r="K5" s="3" t="s">
        <v>141</v>
      </c>
      <c r="L5" s="3" t="s">
        <v>142</v>
      </c>
      <c r="M5" s="3" t="s">
        <v>454</v>
      </c>
      <c r="N5" s="3" t="s">
        <v>455</v>
      </c>
    </row>
    <row r="6" ht="39.2" customHeight="1" spans="1:14">
      <c r="A6" s="3"/>
      <c r="B6" s="3"/>
      <c r="C6" s="3"/>
      <c r="D6" s="3" t="s">
        <v>456</v>
      </c>
      <c r="E6" s="3" t="s">
        <v>457</v>
      </c>
      <c r="F6" s="3" t="s">
        <v>458</v>
      </c>
      <c r="G6" s="3" t="s">
        <v>459</v>
      </c>
      <c r="H6" s="3" t="s">
        <v>460</v>
      </c>
      <c r="I6" s="3" t="s">
        <v>461</v>
      </c>
      <c r="J6" s="3"/>
      <c r="K6" s="3"/>
      <c r="L6" s="3"/>
      <c r="M6" s="3"/>
      <c r="N6" s="3"/>
    </row>
    <row r="7" ht="19.9" customHeight="1" spans="1:14">
      <c r="A7" s="12"/>
      <c r="B7" s="15" t="s">
        <v>136</v>
      </c>
      <c r="C7" s="11">
        <v>213.6</v>
      </c>
      <c r="D7" s="11">
        <v>213.6</v>
      </c>
      <c r="E7" s="11"/>
      <c r="F7" s="11"/>
      <c r="G7" s="11"/>
      <c r="H7" s="11"/>
      <c r="I7" s="11"/>
      <c r="J7" s="11"/>
      <c r="K7" s="11"/>
      <c r="L7" s="11"/>
      <c r="M7" s="11">
        <v>213.6</v>
      </c>
      <c r="N7" s="12"/>
    </row>
    <row r="8" ht="19.9" customHeight="1" spans="1:14">
      <c r="A8" s="10" t="s">
        <v>154</v>
      </c>
      <c r="B8" s="10" t="s">
        <v>4</v>
      </c>
      <c r="C8" s="11">
        <v>213.6</v>
      </c>
      <c r="D8" s="11">
        <v>213.6</v>
      </c>
      <c r="E8" s="11"/>
      <c r="F8" s="11"/>
      <c r="G8" s="11"/>
      <c r="H8" s="11"/>
      <c r="I8" s="11"/>
      <c r="J8" s="11"/>
      <c r="K8" s="11"/>
      <c r="L8" s="11"/>
      <c r="M8" s="11">
        <v>213.6</v>
      </c>
      <c r="N8" s="12"/>
    </row>
    <row r="9" ht="19.9" customHeight="1" spans="1:14">
      <c r="A9" s="16" t="s">
        <v>462</v>
      </c>
      <c r="B9" s="16" t="s">
        <v>463</v>
      </c>
      <c r="C9" s="5">
        <v>11.6</v>
      </c>
      <c r="D9" s="5">
        <v>11.6</v>
      </c>
      <c r="E9" s="5"/>
      <c r="F9" s="5"/>
      <c r="G9" s="5"/>
      <c r="H9" s="5"/>
      <c r="I9" s="5"/>
      <c r="J9" s="5"/>
      <c r="K9" s="5"/>
      <c r="L9" s="5"/>
      <c r="M9" s="5">
        <v>11.6</v>
      </c>
      <c r="N9" s="4"/>
    </row>
    <row r="10" ht="19.9" customHeight="1" spans="1:14">
      <c r="A10" s="16" t="s">
        <v>462</v>
      </c>
      <c r="B10" s="16" t="s">
        <v>464</v>
      </c>
      <c r="C10" s="5">
        <v>162</v>
      </c>
      <c r="D10" s="5">
        <v>162</v>
      </c>
      <c r="E10" s="5"/>
      <c r="F10" s="5"/>
      <c r="G10" s="5"/>
      <c r="H10" s="5"/>
      <c r="I10" s="5"/>
      <c r="J10" s="5"/>
      <c r="K10" s="5"/>
      <c r="L10" s="5"/>
      <c r="M10" s="5">
        <v>162</v>
      </c>
      <c r="N10" s="4"/>
    </row>
    <row r="11" ht="19.9" customHeight="1" spans="1:14">
      <c r="A11" s="16" t="s">
        <v>462</v>
      </c>
      <c r="B11" s="16" t="s">
        <v>465</v>
      </c>
      <c r="C11" s="5">
        <v>40</v>
      </c>
      <c r="D11" s="5">
        <v>40</v>
      </c>
      <c r="E11" s="5"/>
      <c r="F11" s="5"/>
      <c r="G11" s="5"/>
      <c r="H11" s="5"/>
      <c r="I11" s="5"/>
      <c r="J11" s="5"/>
      <c r="K11" s="5"/>
      <c r="L11" s="5"/>
      <c r="M11" s="5">
        <v>40</v>
      </c>
      <c r="N11" s="4"/>
    </row>
    <row r="12" ht="14.25" customHeight="1" spans="1:4">
      <c r="A12" s="13"/>
      <c r="B12" s="13"/>
      <c r="C12" s="13"/>
      <c r="D12" s="13"/>
    </row>
  </sheetData>
  <mergeCells count="16">
    <mergeCell ref="M1:N1"/>
    <mergeCell ref="A2:N2"/>
    <mergeCell ref="A3:L3"/>
    <mergeCell ref="M3:N3"/>
    <mergeCell ref="C4:L4"/>
    <mergeCell ref="M4:N4"/>
    <mergeCell ref="D5:I5"/>
    <mergeCell ref="A12:D12"/>
    <mergeCell ref="A4:A6"/>
    <mergeCell ref="B4:B6"/>
    <mergeCell ref="C5:C6"/>
    <mergeCell ref="J5:J6"/>
    <mergeCell ref="K5:K6"/>
    <mergeCell ref="L5:L6"/>
    <mergeCell ref="M5:M6"/>
    <mergeCell ref="N5:N6"/>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3"/>
  <sheetViews>
    <sheetView workbookViewId="0">
      <pane ySplit="5" topLeftCell="A16" activePane="bottomLeft" state="frozen"/>
      <selection/>
      <selection pane="bottomLeft" activeCell="A33" sqref="A33:E33"/>
    </sheetView>
  </sheetViews>
  <sheetFormatPr defaultColWidth="10" defaultRowHeight="13.5"/>
  <cols>
    <col min="1" max="1" width="6.75" customWidth="1"/>
    <col min="2" max="2" width="15.1333333333333" customWidth="1"/>
    <col min="3" max="3" width="8.5" customWidth="1"/>
    <col min="4" max="4" width="12.25" customWidth="1"/>
    <col min="5" max="5" width="8.38333333333333" customWidth="1"/>
    <col min="6" max="6" width="8.5" customWidth="1"/>
    <col min="7" max="7" width="12" customWidth="1"/>
    <col min="8" max="8" width="21.6333333333333" customWidth="1"/>
    <col min="9" max="9" width="11.1333333333333" customWidth="1"/>
    <col min="10" max="10" width="11.5" customWidth="1"/>
    <col min="11" max="11" width="9.25" customWidth="1"/>
    <col min="12" max="12" width="9.75" customWidth="1"/>
    <col min="13" max="13" width="15.25" customWidth="1"/>
    <col min="14" max="17" width="9.75" customWidth="1"/>
  </cols>
  <sheetData>
    <row r="1" ht="14.25" customHeight="1" spans="1:13">
      <c r="A1" s="8"/>
      <c r="B1" s="8"/>
      <c r="C1" s="8"/>
      <c r="D1" s="8"/>
      <c r="E1" s="8"/>
      <c r="F1" s="8"/>
      <c r="G1" s="8"/>
      <c r="H1" s="8"/>
      <c r="I1" s="8"/>
      <c r="J1" s="8"/>
      <c r="K1" s="8"/>
      <c r="L1" s="8"/>
      <c r="M1" s="14" t="s">
        <v>466</v>
      </c>
    </row>
    <row r="2" ht="33.2" customHeight="1" spans="1:13">
      <c r="A2" s="8"/>
      <c r="B2" s="8"/>
      <c r="C2" s="9" t="s">
        <v>28</v>
      </c>
      <c r="D2" s="9"/>
      <c r="E2" s="9"/>
      <c r="F2" s="9"/>
      <c r="G2" s="9"/>
      <c r="H2" s="9"/>
      <c r="I2" s="9"/>
      <c r="J2" s="9"/>
      <c r="K2" s="9"/>
      <c r="L2" s="9"/>
      <c r="M2" s="9"/>
    </row>
    <row r="3" ht="18.75" customHeight="1" spans="1:13">
      <c r="A3" s="2" t="s">
        <v>31</v>
      </c>
      <c r="B3" s="2"/>
      <c r="C3" s="2"/>
      <c r="D3" s="2"/>
      <c r="E3" s="2"/>
      <c r="F3" s="2"/>
      <c r="G3" s="2"/>
      <c r="H3" s="2"/>
      <c r="I3" s="2"/>
      <c r="J3" s="2"/>
      <c r="K3" s="2"/>
      <c r="L3" s="7" t="s">
        <v>32</v>
      </c>
      <c r="M3" s="7"/>
    </row>
    <row r="4" ht="29.45" customHeight="1" spans="1:13">
      <c r="A4" s="3" t="s">
        <v>221</v>
      </c>
      <c r="B4" s="3" t="s">
        <v>467</v>
      </c>
      <c r="C4" s="3" t="s">
        <v>468</v>
      </c>
      <c r="D4" s="3" t="s">
        <v>469</v>
      </c>
      <c r="E4" s="3" t="s">
        <v>470</v>
      </c>
      <c r="F4" s="3"/>
      <c r="G4" s="3"/>
      <c r="H4" s="3"/>
      <c r="I4" s="3"/>
      <c r="J4" s="3"/>
      <c r="K4" s="3"/>
      <c r="L4" s="3"/>
      <c r="M4" s="3"/>
    </row>
    <row r="5" ht="31.7" customHeight="1" spans="1:13">
      <c r="A5" s="3"/>
      <c r="B5" s="3"/>
      <c r="C5" s="3"/>
      <c r="D5" s="3"/>
      <c r="E5" s="3" t="s">
        <v>471</v>
      </c>
      <c r="F5" s="3" t="s">
        <v>472</v>
      </c>
      <c r="G5" s="3" t="s">
        <v>473</v>
      </c>
      <c r="H5" s="3" t="s">
        <v>474</v>
      </c>
      <c r="I5" s="3" t="s">
        <v>475</v>
      </c>
      <c r="J5" s="3" t="s">
        <v>476</v>
      </c>
      <c r="K5" s="3" t="s">
        <v>477</v>
      </c>
      <c r="L5" s="3" t="s">
        <v>478</v>
      </c>
      <c r="M5" s="3" t="s">
        <v>479</v>
      </c>
    </row>
    <row r="6" ht="24.95" customHeight="1" spans="1:13">
      <c r="A6" s="10" t="s">
        <v>2</v>
      </c>
      <c r="B6" s="10" t="s">
        <v>4</v>
      </c>
      <c r="C6" s="11">
        <v>213.6</v>
      </c>
      <c r="D6" s="12"/>
      <c r="E6" s="12"/>
      <c r="F6" s="12"/>
      <c r="G6" s="12"/>
      <c r="H6" s="12"/>
      <c r="I6" s="12"/>
      <c r="J6" s="12"/>
      <c r="K6" s="12"/>
      <c r="L6" s="12"/>
      <c r="M6" s="12"/>
    </row>
    <row r="7" ht="37.7" customHeight="1" spans="1:13">
      <c r="A7" s="4" t="s">
        <v>155</v>
      </c>
      <c r="B7" s="4" t="s">
        <v>480</v>
      </c>
      <c r="C7" s="5">
        <v>162</v>
      </c>
      <c r="D7" s="4" t="s">
        <v>481</v>
      </c>
      <c r="E7" s="12" t="s">
        <v>482</v>
      </c>
      <c r="F7" s="4" t="s">
        <v>483</v>
      </c>
      <c r="G7" s="4" t="s">
        <v>450</v>
      </c>
      <c r="H7" s="4" t="s">
        <v>484</v>
      </c>
      <c r="I7" s="4" t="s">
        <v>485</v>
      </c>
      <c r="J7" s="4" t="s">
        <v>486</v>
      </c>
      <c r="K7" s="4" t="s">
        <v>487</v>
      </c>
      <c r="L7" s="4" t="s">
        <v>488</v>
      </c>
      <c r="M7" s="4"/>
    </row>
    <row r="8" ht="37.7" customHeight="1" spans="1:13">
      <c r="A8" s="4"/>
      <c r="B8" s="4"/>
      <c r="C8" s="5"/>
      <c r="D8" s="4"/>
      <c r="E8" s="12"/>
      <c r="F8" s="4" t="s">
        <v>489</v>
      </c>
      <c r="G8" s="4" t="s">
        <v>490</v>
      </c>
      <c r="H8" s="4" t="s">
        <v>490</v>
      </c>
      <c r="I8" s="4" t="s">
        <v>485</v>
      </c>
      <c r="J8" s="4" t="s">
        <v>491</v>
      </c>
      <c r="K8" s="4" t="s">
        <v>487</v>
      </c>
      <c r="L8" s="4" t="s">
        <v>492</v>
      </c>
      <c r="M8" s="4"/>
    </row>
    <row r="9" ht="37.7" customHeight="1" spans="1:13">
      <c r="A9" s="4"/>
      <c r="B9" s="4"/>
      <c r="C9" s="5"/>
      <c r="D9" s="4"/>
      <c r="E9" s="12"/>
      <c r="F9" s="4" t="s">
        <v>493</v>
      </c>
      <c r="G9" s="4" t="s">
        <v>494</v>
      </c>
      <c r="H9" s="4" t="s">
        <v>495</v>
      </c>
      <c r="I9" s="4" t="s">
        <v>485</v>
      </c>
      <c r="J9" s="4" t="s">
        <v>491</v>
      </c>
      <c r="K9" s="4" t="s">
        <v>487</v>
      </c>
      <c r="L9" s="4" t="s">
        <v>492</v>
      </c>
      <c r="M9" s="4"/>
    </row>
    <row r="10" ht="37.7" customHeight="1" spans="1:13">
      <c r="A10" s="4"/>
      <c r="B10" s="4"/>
      <c r="C10" s="5"/>
      <c r="D10" s="4"/>
      <c r="E10" s="12"/>
      <c r="F10" s="4" t="s">
        <v>496</v>
      </c>
      <c r="G10" s="4" t="s">
        <v>497</v>
      </c>
      <c r="H10" s="4" t="s">
        <v>498</v>
      </c>
      <c r="I10" s="4" t="s">
        <v>485</v>
      </c>
      <c r="J10" s="4" t="s">
        <v>499</v>
      </c>
      <c r="K10" s="4" t="s">
        <v>487</v>
      </c>
      <c r="L10" s="4" t="s">
        <v>492</v>
      </c>
      <c r="M10" s="4"/>
    </row>
    <row r="11" ht="37.7" customHeight="1" spans="1:13">
      <c r="A11" s="4"/>
      <c r="B11" s="4"/>
      <c r="C11" s="5"/>
      <c r="D11" s="4"/>
      <c r="E11" s="12" t="s">
        <v>500</v>
      </c>
      <c r="F11" s="4" t="s">
        <v>501</v>
      </c>
      <c r="G11" s="4" t="s">
        <v>502</v>
      </c>
      <c r="H11" s="4" t="s">
        <v>503</v>
      </c>
      <c r="I11" s="4" t="s">
        <v>485</v>
      </c>
      <c r="J11" s="4" t="s">
        <v>491</v>
      </c>
      <c r="K11" s="4" t="s">
        <v>487</v>
      </c>
      <c r="L11" s="4" t="s">
        <v>492</v>
      </c>
      <c r="M11" s="4"/>
    </row>
    <row r="12" ht="37.7" customHeight="1" spans="1:13">
      <c r="A12" s="4"/>
      <c r="B12" s="4"/>
      <c r="C12" s="5"/>
      <c r="D12" s="4"/>
      <c r="E12" s="12"/>
      <c r="F12" s="4" t="s">
        <v>504</v>
      </c>
      <c r="G12" s="4" t="s">
        <v>505</v>
      </c>
      <c r="H12" s="4" t="s">
        <v>503</v>
      </c>
      <c r="I12" s="4" t="s">
        <v>485</v>
      </c>
      <c r="J12" s="4" t="s">
        <v>491</v>
      </c>
      <c r="K12" s="4" t="s">
        <v>487</v>
      </c>
      <c r="L12" s="4" t="s">
        <v>492</v>
      </c>
      <c r="M12" s="4"/>
    </row>
    <row r="13" ht="37.7" customHeight="1" spans="1:13">
      <c r="A13" s="4"/>
      <c r="B13" s="4"/>
      <c r="C13" s="5"/>
      <c r="D13" s="4"/>
      <c r="E13" s="12"/>
      <c r="F13" s="4" t="s">
        <v>506</v>
      </c>
      <c r="G13" s="4" t="s">
        <v>507</v>
      </c>
      <c r="H13" s="4" t="s">
        <v>508</v>
      </c>
      <c r="I13" s="4" t="s">
        <v>485</v>
      </c>
      <c r="J13" s="4" t="s">
        <v>509</v>
      </c>
      <c r="K13" s="4" t="s">
        <v>487</v>
      </c>
      <c r="L13" s="4" t="s">
        <v>492</v>
      </c>
      <c r="M13" s="4"/>
    </row>
    <row r="14" ht="37.7" customHeight="1" spans="1:13">
      <c r="A14" s="4"/>
      <c r="B14" s="4"/>
      <c r="C14" s="5"/>
      <c r="D14" s="4"/>
      <c r="E14" s="12" t="s">
        <v>510</v>
      </c>
      <c r="F14" s="4" t="s">
        <v>511</v>
      </c>
      <c r="G14" s="4" t="s">
        <v>512</v>
      </c>
      <c r="H14" s="4" t="s">
        <v>513</v>
      </c>
      <c r="I14" s="4" t="s">
        <v>485</v>
      </c>
      <c r="J14" s="4" t="s">
        <v>486</v>
      </c>
      <c r="K14" s="4" t="s">
        <v>487</v>
      </c>
      <c r="L14" s="4" t="s">
        <v>492</v>
      </c>
      <c r="M14" s="4"/>
    </row>
    <row r="15" ht="37.7" customHeight="1" spans="1:13">
      <c r="A15" s="4" t="s">
        <v>155</v>
      </c>
      <c r="B15" s="4" t="s">
        <v>514</v>
      </c>
      <c r="C15" s="5">
        <v>11.6</v>
      </c>
      <c r="D15" s="4" t="s">
        <v>515</v>
      </c>
      <c r="E15" s="12" t="s">
        <v>510</v>
      </c>
      <c r="F15" s="4" t="s">
        <v>511</v>
      </c>
      <c r="G15" s="4" t="s">
        <v>516</v>
      </c>
      <c r="H15" s="4" t="s">
        <v>513</v>
      </c>
      <c r="I15" s="4" t="s">
        <v>485</v>
      </c>
      <c r="J15" s="4" t="s">
        <v>486</v>
      </c>
      <c r="K15" s="4" t="s">
        <v>487</v>
      </c>
      <c r="L15" s="4" t="s">
        <v>492</v>
      </c>
      <c r="M15" s="4"/>
    </row>
    <row r="16" ht="37.7" customHeight="1" spans="1:13">
      <c r="A16" s="4"/>
      <c r="B16" s="4"/>
      <c r="C16" s="5"/>
      <c r="D16" s="4"/>
      <c r="E16" s="12" t="s">
        <v>482</v>
      </c>
      <c r="F16" s="4" t="s">
        <v>483</v>
      </c>
      <c r="G16" s="4" t="s">
        <v>450</v>
      </c>
      <c r="H16" s="4" t="s">
        <v>517</v>
      </c>
      <c r="I16" s="4" t="s">
        <v>485</v>
      </c>
      <c r="J16" s="4" t="s">
        <v>486</v>
      </c>
      <c r="K16" s="4" t="s">
        <v>487</v>
      </c>
      <c r="L16" s="4" t="s">
        <v>492</v>
      </c>
      <c r="M16" s="4"/>
    </row>
    <row r="17" ht="37.7" customHeight="1" spans="1:13">
      <c r="A17" s="4"/>
      <c r="B17" s="4"/>
      <c r="C17" s="5"/>
      <c r="D17" s="4"/>
      <c r="E17" s="12"/>
      <c r="F17" s="4" t="s">
        <v>496</v>
      </c>
      <c r="G17" s="4" t="s">
        <v>518</v>
      </c>
      <c r="H17" s="4" t="s">
        <v>518</v>
      </c>
      <c r="I17" s="4" t="s">
        <v>485</v>
      </c>
      <c r="J17" s="4" t="s">
        <v>499</v>
      </c>
      <c r="K17" s="4" t="s">
        <v>487</v>
      </c>
      <c r="L17" s="4" t="s">
        <v>492</v>
      </c>
      <c r="M17" s="4"/>
    </row>
    <row r="18" ht="37.7" customHeight="1" spans="1:13">
      <c r="A18" s="4"/>
      <c r="B18" s="4"/>
      <c r="C18" s="5"/>
      <c r="D18" s="4"/>
      <c r="E18" s="12"/>
      <c r="F18" s="4" t="s">
        <v>493</v>
      </c>
      <c r="G18" s="4" t="s">
        <v>519</v>
      </c>
      <c r="H18" s="4" t="s">
        <v>520</v>
      </c>
      <c r="I18" s="4" t="s">
        <v>485</v>
      </c>
      <c r="J18" s="4" t="s">
        <v>491</v>
      </c>
      <c r="K18" s="4" t="s">
        <v>487</v>
      </c>
      <c r="L18" s="4" t="s">
        <v>492</v>
      </c>
      <c r="M18" s="4"/>
    </row>
    <row r="19" ht="37.7" customHeight="1" spans="1:13">
      <c r="A19" s="4"/>
      <c r="B19" s="4"/>
      <c r="C19" s="5"/>
      <c r="D19" s="4"/>
      <c r="E19" s="12"/>
      <c r="F19" s="4" t="s">
        <v>489</v>
      </c>
      <c r="G19" s="4" t="s">
        <v>521</v>
      </c>
      <c r="H19" s="4" t="s">
        <v>522</v>
      </c>
      <c r="I19" s="4" t="s">
        <v>485</v>
      </c>
      <c r="J19" s="4" t="s">
        <v>491</v>
      </c>
      <c r="K19" s="4" t="s">
        <v>487</v>
      </c>
      <c r="L19" s="4" t="s">
        <v>492</v>
      </c>
      <c r="M19" s="4"/>
    </row>
    <row r="20" ht="37.7" customHeight="1" spans="1:13">
      <c r="A20" s="4"/>
      <c r="B20" s="4"/>
      <c r="C20" s="5"/>
      <c r="D20" s="4"/>
      <c r="E20" s="12" t="s">
        <v>500</v>
      </c>
      <c r="F20" s="4" t="s">
        <v>506</v>
      </c>
      <c r="G20" s="4" t="s">
        <v>523</v>
      </c>
      <c r="H20" s="4" t="s">
        <v>503</v>
      </c>
      <c r="I20" s="4" t="s">
        <v>485</v>
      </c>
      <c r="J20" s="4" t="s">
        <v>499</v>
      </c>
      <c r="K20" s="4" t="s">
        <v>487</v>
      </c>
      <c r="L20" s="4" t="s">
        <v>492</v>
      </c>
      <c r="M20" s="4"/>
    </row>
    <row r="21" ht="37.7" customHeight="1" spans="1:13">
      <c r="A21" s="4"/>
      <c r="B21" s="4"/>
      <c r="C21" s="5"/>
      <c r="D21" s="4"/>
      <c r="E21" s="12"/>
      <c r="F21" s="4" t="s">
        <v>504</v>
      </c>
      <c r="G21" s="4" t="s">
        <v>524</v>
      </c>
      <c r="H21" s="4" t="s">
        <v>503</v>
      </c>
      <c r="I21" s="4" t="s">
        <v>485</v>
      </c>
      <c r="J21" s="4" t="s">
        <v>491</v>
      </c>
      <c r="K21" s="4" t="s">
        <v>487</v>
      </c>
      <c r="L21" s="4" t="s">
        <v>492</v>
      </c>
      <c r="M21" s="4"/>
    </row>
    <row r="22" ht="37.7" customHeight="1" spans="1:13">
      <c r="A22" s="4"/>
      <c r="B22" s="4"/>
      <c r="C22" s="5"/>
      <c r="D22" s="4"/>
      <c r="E22" s="12"/>
      <c r="F22" s="4" t="s">
        <v>501</v>
      </c>
      <c r="G22" s="4" t="s">
        <v>525</v>
      </c>
      <c r="H22" s="4" t="s">
        <v>503</v>
      </c>
      <c r="I22" s="4" t="s">
        <v>485</v>
      </c>
      <c r="J22" s="4" t="s">
        <v>491</v>
      </c>
      <c r="K22" s="4" t="s">
        <v>487</v>
      </c>
      <c r="L22" s="4" t="s">
        <v>492</v>
      </c>
      <c r="M22" s="4"/>
    </row>
    <row r="23" ht="37.7" customHeight="1" spans="1:13">
      <c r="A23" s="4" t="s">
        <v>155</v>
      </c>
      <c r="B23" s="4" t="s">
        <v>526</v>
      </c>
      <c r="C23" s="5">
        <v>40</v>
      </c>
      <c r="D23" s="4" t="s">
        <v>527</v>
      </c>
      <c r="E23" s="12" t="s">
        <v>500</v>
      </c>
      <c r="F23" s="4" t="s">
        <v>506</v>
      </c>
      <c r="G23" s="4" t="s">
        <v>507</v>
      </c>
      <c r="H23" s="4" t="s">
        <v>528</v>
      </c>
      <c r="I23" s="4" t="s">
        <v>485</v>
      </c>
      <c r="J23" s="4" t="s">
        <v>499</v>
      </c>
      <c r="K23" s="4" t="s">
        <v>487</v>
      </c>
      <c r="L23" s="4" t="s">
        <v>492</v>
      </c>
      <c r="M23" s="4"/>
    </row>
    <row r="24" ht="37.7" customHeight="1" spans="1:13">
      <c r="A24" s="4"/>
      <c r="B24" s="4"/>
      <c r="C24" s="5"/>
      <c r="D24" s="4"/>
      <c r="E24" s="12"/>
      <c r="F24" s="4" t="s">
        <v>504</v>
      </c>
      <c r="G24" s="4" t="s">
        <v>529</v>
      </c>
      <c r="H24" s="4" t="s">
        <v>503</v>
      </c>
      <c r="I24" s="4" t="s">
        <v>485</v>
      </c>
      <c r="J24" s="4" t="s">
        <v>491</v>
      </c>
      <c r="K24" s="4" t="s">
        <v>487</v>
      </c>
      <c r="L24" s="4" t="s">
        <v>492</v>
      </c>
      <c r="M24" s="4"/>
    </row>
    <row r="25" ht="37.7" customHeight="1" spans="1:13">
      <c r="A25" s="4"/>
      <c r="B25" s="4"/>
      <c r="C25" s="5"/>
      <c r="D25" s="4"/>
      <c r="E25" s="12"/>
      <c r="F25" s="4" t="s">
        <v>501</v>
      </c>
      <c r="G25" s="4" t="s">
        <v>502</v>
      </c>
      <c r="H25" s="4" t="s">
        <v>503</v>
      </c>
      <c r="I25" s="4" t="s">
        <v>485</v>
      </c>
      <c r="J25" s="4" t="s">
        <v>491</v>
      </c>
      <c r="K25" s="4" t="s">
        <v>487</v>
      </c>
      <c r="L25" s="4" t="s">
        <v>492</v>
      </c>
      <c r="M25" s="4"/>
    </row>
    <row r="26" ht="37.7" customHeight="1" spans="1:13">
      <c r="A26" s="4"/>
      <c r="B26" s="4"/>
      <c r="C26" s="5"/>
      <c r="D26" s="4"/>
      <c r="E26" s="12" t="s">
        <v>510</v>
      </c>
      <c r="F26" s="4" t="s">
        <v>511</v>
      </c>
      <c r="G26" s="4" t="s">
        <v>530</v>
      </c>
      <c r="H26" s="4" t="s">
        <v>513</v>
      </c>
      <c r="I26" s="4" t="s">
        <v>485</v>
      </c>
      <c r="J26" s="4" t="s">
        <v>486</v>
      </c>
      <c r="K26" s="4" t="s">
        <v>487</v>
      </c>
      <c r="L26" s="4" t="s">
        <v>492</v>
      </c>
      <c r="M26" s="4"/>
    </row>
    <row r="27" ht="37.7" customHeight="1" spans="1:13">
      <c r="A27" s="4"/>
      <c r="B27" s="4"/>
      <c r="C27" s="5"/>
      <c r="D27" s="4"/>
      <c r="E27" s="12" t="s">
        <v>482</v>
      </c>
      <c r="F27" s="4" t="s">
        <v>483</v>
      </c>
      <c r="G27" s="4" t="s">
        <v>450</v>
      </c>
      <c r="H27" s="4" t="s">
        <v>484</v>
      </c>
      <c r="I27" s="4" t="s">
        <v>485</v>
      </c>
      <c r="J27" s="4" t="s">
        <v>486</v>
      </c>
      <c r="K27" s="4" t="s">
        <v>487</v>
      </c>
      <c r="L27" s="4" t="s">
        <v>492</v>
      </c>
      <c r="M27" s="4"/>
    </row>
    <row r="28" ht="37.7" customHeight="1" spans="1:13">
      <c r="A28" s="4"/>
      <c r="B28" s="4"/>
      <c r="C28" s="5"/>
      <c r="D28" s="4"/>
      <c r="E28" s="12"/>
      <c r="F28" s="4" t="s">
        <v>493</v>
      </c>
      <c r="G28" s="4" t="s">
        <v>531</v>
      </c>
      <c r="H28" s="4" t="s">
        <v>495</v>
      </c>
      <c r="I28" s="4" t="s">
        <v>485</v>
      </c>
      <c r="J28" s="4" t="s">
        <v>491</v>
      </c>
      <c r="K28" s="4" t="s">
        <v>487</v>
      </c>
      <c r="L28" s="4" t="s">
        <v>492</v>
      </c>
      <c r="M28" s="4"/>
    </row>
    <row r="29" ht="37.7" customHeight="1" spans="1:13">
      <c r="A29" s="4"/>
      <c r="B29" s="4"/>
      <c r="C29" s="5"/>
      <c r="D29" s="4"/>
      <c r="E29" s="12"/>
      <c r="F29" s="4" t="s">
        <v>489</v>
      </c>
      <c r="G29" s="4" t="s">
        <v>532</v>
      </c>
      <c r="H29" s="4" t="s">
        <v>533</v>
      </c>
      <c r="I29" s="4" t="s">
        <v>485</v>
      </c>
      <c r="J29" s="4" t="s">
        <v>491</v>
      </c>
      <c r="K29" s="4" t="s">
        <v>487</v>
      </c>
      <c r="L29" s="4" t="s">
        <v>488</v>
      </c>
      <c r="M29" s="4"/>
    </row>
    <row r="30" ht="37.7" customHeight="1" spans="1:13">
      <c r="A30" s="4"/>
      <c r="B30" s="4"/>
      <c r="C30" s="5"/>
      <c r="D30" s="4"/>
      <c r="E30" s="12"/>
      <c r="F30" s="4" t="s">
        <v>534</v>
      </c>
      <c r="G30" s="4" t="s">
        <v>535</v>
      </c>
      <c r="H30" s="4"/>
      <c r="I30" s="4"/>
      <c r="J30" s="4"/>
      <c r="K30" s="4"/>
      <c r="L30" s="4"/>
      <c r="M30" s="4"/>
    </row>
    <row r="31" ht="37.7" customHeight="1" spans="1:13">
      <c r="A31" s="4"/>
      <c r="B31" s="4"/>
      <c r="C31" s="5"/>
      <c r="D31" s="4"/>
      <c r="E31" s="12"/>
      <c r="F31" s="4" t="s">
        <v>536</v>
      </c>
      <c r="G31" s="4" t="s">
        <v>535</v>
      </c>
      <c r="H31" s="4"/>
      <c r="I31" s="4"/>
      <c r="J31" s="4"/>
      <c r="K31" s="4"/>
      <c r="L31" s="4"/>
      <c r="M31" s="4"/>
    </row>
    <row r="32" ht="37.7" customHeight="1" spans="1:13">
      <c r="A32" s="4"/>
      <c r="B32" s="4"/>
      <c r="C32" s="5"/>
      <c r="D32" s="4"/>
      <c r="E32" s="12"/>
      <c r="F32" s="4" t="s">
        <v>496</v>
      </c>
      <c r="G32" s="4" t="s">
        <v>537</v>
      </c>
      <c r="H32" s="4" t="s">
        <v>538</v>
      </c>
      <c r="I32" s="4" t="s">
        <v>485</v>
      </c>
      <c r="J32" s="4" t="s">
        <v>499</v>
      </c>
      <c r="K32" s="4" t="s">
        <v>487</v>
      </c>
      <c r="L32" s="4" t="s">
        <v>492</v>
      </c>
      <c r="M32" s="4"/>
    </row>
    <row r="33" ht="14.25" customHeight="1" spans="1:5">
      <c r="A33" s="13"/>
      <c r="B33" s="13"/>
      <c r="C33" s="13"/>
      <c r="D33" s="13"/>
      <c r="E33" s="13"/>
    </row>
  </sheetData>
  <mergeCells count="27">
    <mergeCell ref="C2:M2"/>
    <mergeCell ref="A3:K3"/>
    <mergeCell ref="L3:M3"/>
    <mergeCell ref="E4:M4"/>
    <mergeCell ref="A33:E33"/>
    <mergeCell ref="A4:A5"/>
    <mergeCell ref="A7:A14"/>
    <mergeCell ref="A15:A22"/>
    <mergeCell ref="A23:A32"/>
    <mergeCell ref="B4:B5"/>
    <mergeCell ref="B7:B14"/>
    <mergeCell ref="B15:B22"/>
    <mergeCell ref="B23:B32"/>
    <mergeCell ref="C4:C5"/>
    <mergeCell ref="C7:C14"/>
    <mergeCell ref="C15:C22"/>
    <mergeCell ref="C23:C32"/>
    <mergeCell ref="D4:D5"/>
    <mergeCell ref="D7:D14"/>
    <mergeCell ref="D15:D22"/>
    <mergeCell ref="D23:D32"/>
    <mergeCell ref="E7:E10"/>
    <mergeCell ref="E11:E13"/>
    <mergeCell ref="E16:E19"/>
    <mergeCell ref="E20:E22"/>
    <mergeCell ref="E23:E25"/>
    <mergeCell ref="E27:E32"/>
  </mergeCells>
  <printOptions horizontalCentered="1"/>
  <pageMargins left="0.0780000016093254" right="0.0780000016093254" top="0.0780000016093254" bottom="0.0780000016093254"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R10"/>
  <sheetViews>
    <sheetView workbookViewId="0">
      <pane ySplit="1" topLeftCell="A2" activePane="bottomLeft" state="frozen"/>
      <selection/>
      <selection pane="bottomLeft" activeCell="M8" sqref="M8"/>
    </sheetView>
  </sheetViews>
  <sheetFormatPr defaultColWidth="10" defaultRowHeight="13.5"/>
  <cols>
    <col min="1" max="1" width="6.38333333333333" customWidth="1"/>
    <col min="2" max="2" width="16.75" customWidth="1"/>
    <col min="3" max="3" width="9.13333333333333" customWidth="1"/>
    <col min="4" max="4" width="6.25" customWidth="1"/>
    <col min="5" max="5" width="6" customWidth="1"/>
    <col min="6" max="6" width="6.25" customWidth="1"/>
    <col min="7" max="7" width="6.5" customWidth="1"/>
    <col min="8" max="8" width="6" customWidth="1"/>
    <col min="9" max="9" width="6.5" customWidth="1"/>
    <col min="10" max="10" width="34.25" customWidth="1"/>
    <col min="11" max="11" width="6.5" customWidth="1"/>
    <col min="12" max="12" width="12.25" customWidth="1"/>
    <col min="13" max="13" width="8.25" customWidth="1"/>
    <col min="14" max="14" width="8.13333333333333" customWidth="1"/>
    <col min="15" max="15" width="7.88333333333333" customWidth="1"/>
    <col min="16" max="16" width="6.25" customWidth="1"/>
    <col min="17" max="17" width="18.8833333333333" customWidth="1"/>
    <col min="18" max="18" width="25.8833333333333" customWidth="1"/>
    <col min="19" max="19" width="11.3833333333333" customWidth="1"/>
  </cols>
  <sheetData>
    <row r="2" customFormat="1" ht="42.2" customHeight="1" spans="1:18">
      <c r="A2" s="1" t="s">
        <v>29</v>
      </c>
      <c r="B2" s="1"/>
      <c r="C2" s="1"/>
      <c r="D2" s="1"/>
      <c r="E2" s="1"/>
      <c r="F2" s="1"/>
      <c r="G2" s="1"/>
      <c r="H2" s="1"/>
      <c r="I2" s="1"/>
      <c r="J2" s="1"/>
      <c r="K2" s="1"/>
      <c r="L2" s="1"/>
      <c r="M2" s="1"/>
      <c r="N2" s="1"/>
      <c r="O2" s="1"/>
      <c r="P2" s="1"/>
      <c r="Q2" s="1"/>
      <c r="R2" s="1"/>
    </row>
    <row r="3" customFormat="1" ht="23.25" customHeight="1" spans="1:18">
      <c r="A3" s="2" t="s">
        <v>539</v>
      </c>
      <c r="B3" s="2"/>
      <c r="C3" s="2"/>
      <c r="D3" s="2"/>
      <c r="E3" s="2"/>
      <c r="F3" s="2"/>
      <c r="G3" s="2"/>
      <c r="H3" s="2"/>
      <c r="I3" s="2"/>
      <c r="J3" s="2"/>
      <c r="K3" s="2"/>
      <c r="L3" s="2"/>
      <c r="M3" s="2"/>
      <c r="N3" s="2"/>
      <c r="O3" s="2"/>
      <c r="P3" s="2"/>
      <c r="Q3" s="7" t="s">
        <v>32</v>
      </c>
      <c r="R3" s="7"/>
    </row>
    <row r="4" customFormat="1" ht="21.6" customHeight="1" spans="1:18">
      <c r="A4" s="3" t="s">
        <v>429</v>
      </c>
      <c r="B4" s="3" t="s">
        <v>430</v>
      </c>
      <c r="C4" s="3" t="s">
        <v>540</v>
      </c>
      <c r="D4" s="3"/>
      <c r="E4" s="3"/>
      <c r="F4" s="3"/>
      <c r="G4" s="3"/>
      <c r="H4" s="3"/>
      <c r="I4" s="3"/>
      <c r="J4" s="3" t="s">
        <v>541</v>
      </c>
      <c r="K4" s="3" t="s">
        <v>542</v>
      </c>
      <c r="L4" s="3"/>
      <c r="M4" s="3"/>
      <c r="N4" s="3"/>
      <c r="O4" s="3"/>
      <c r="P4" s="3"/>
      <c r="Q4" s="3"/>
      <c r="R4" s="3"/>
    </row>
    <row r="5" customFormat="1" ht="23.25" customHeight="1" spans="1:18">
      <c r="A5" s="3"/>
      <c r="B5" s="3"/>
      <c r="C5" s="3" t="s">
        <v>468</v>
      </c>
      <c r="D5" s="3" t="s">
        <v>543</v>
      </c>
      <c r="E5" s="3"/>
      <c r="F5" s="3"/>
      <c r="G5" s="3"/>
      <c r="H5" s="3" t="s">
        <v>544</v>
      </c>
      <c r="I5" s="3"/>
      <c r="J5" s="3"/>
      <c r="K5" s="3"/>
      <c r="L5" s="3"/>
      <c r="M5" s="3"/>
      <c r="N5" s="3"/>
      <c r="O5" s="3"/>
      <c r="P5" s="3"/>
      <c r="Q5" s="3"/>
      <c r="R5" s="3"/>
    </row>
    <row r="6" customFormat="1" ht="31.15" customHeight="1" spans="1:18">
      <c r="A6" s="3"/>
      <c r="B6" s="3"/>
      <c r="C6" s="3"/>
      <c r="D6" s="3" t="s">
        <v>139</v>
      </c>
      <c r="E6" s="3" t="s">
        <v>545</v>
      </c>
      <c r="F6" s="3" t="s">
        <v>143</v>
      </c>
      <c r="G6" s="3" t="s">
        <v>546</v>
      </c>
      <c r="H6" s="3" t="s">
        <v>161</v>
      </c>
      <c r="I6" s="3" t="s">
        <v>162</v>
      </c>
      <c r="J6" s="3"/>
      <c r="K6" s="3" t="s">
        <v>471</v>
      </c>
      <c r="L6" s="3" t="s">
        <v>472</v>
      </c>
      <c r="M6" s="3" t="s">
        <v>473</v>
      </c>
      <c r="N6" s="3" t="s">
        <v>478</v>
      </c>
      <c r="O6" s="3" t="s">
        <v>474</v>
      </c>
      <c r="P6" s="3" t="s">
        <v>547</v>
      </c>
      <c r="Q6" s="3" t="s">
        <v>548</v>
      </c>
      <c r="R6" s="3" t="s">
        <v>479</v>
      </c>
    </row>
    <row r="7" customFormat="1" ht="94.15" customHeight="1" spans="1:18">
      <c r="A7" s="4" t="s">
        <v>2</v>
      </c>
      <c r="B7" s="4" t="s">
        <v>4</v>
      </c>
      <c r="C7" s="5">
        <v>504.104943</v>
      </c>
      <c r="D7" s="5">
        <v>504.104943</v>
      </c>
      <c r="E7" s="5"/>
      <c r="F7" s="5"/>
      <c r="G7" s="5"/>
      <c r="H7" s="5">
        <v>290.504943</v>
      </c>
      <c r="I7" s="5">
        <v>213.6</v>
      </c>
      <c r="J7" s="4" t="s">
        <v>549</v>
      </c>
      <c r="K7" s="6" t="s">
        <v>482</v>
      </c>
      <c r="L7" s="6" t="s">
        <v>550</v>
      </c>
      <c r="M7" s="6" t="s">
        <v>551</v>
      </c>
      <c r="N7" s="6" t="s">
        <v>552</v>
      </c>
      <c r="O7" s="6" t="s">
        <v>553</v>
      </c>
      <c r="P7" s="6" t="s">
        <v>554</v>
      </c>
      <c r="Q7" s="6" t="s">
        <v>555</v>
      </c>
      <c r="R7" s="6"/>
    </row>
    <row r="8" customFormat="1" ht="96.75" customHeight="1" spans="1:18">
      <c r="A8" s="4"/>
      <c r="B8" s="4"/>
      <c r="C8" s="5"/>
      <c r="D8" s="5"/>
      <c r="E8" s="5"/>
      <c r="F8" s="5"/>
      <c r="G8" s="5"/>
      <c r="H8" s="5"/>
      <c r="I8" s="5"/>
      <c r="J8" s="4"/>
      <c r="K8" s="6"/>
      <c r="L8" s="6" t="s">
        <v>556</v>
      </c>
      <c r="M8" s="6" t="s">
        <v>557</v>
      </c>
      <c r="N8" s="6" t="s">
        <v>558</v>
      </c>
      <c r="O8" s="6" t="s">
        <v>559</v>
      </c>
      <c r="P8" s="6" t="s">
        <v>554</v>
      </c>
      <c r="Q8" s="6" t="s">
        <v>560</v>
      </c>
      <c r="R8" s="6"/>
    </row>
    <row r="9" customFormat="1" ht="93.4" customHeight="1" spans="1:18">
      <c r="A9" s="4"/>
      <c r="B9" s="4"/>
      <c r="C9" s="5"/>
      <c r="D9" s="5"/>
      <c r="E9" s="5"/>
      <c r="F9" s="5"/>
      <c r="G9" s="5"/>
      <c r="H9" s="5"/>
      <c r="I9" s="5"/>
      <c r="J9" s="4"/>
      <c r="K9" s="6" t="s">
        <v>500</v>
      </c>
      <c r="L9" s="6" t="s">
        <v>561</v>
      </c>
      <c r="M9" s="6" t="s">
        <v>562</v>
      </c>
      <c r="N9" s="6" t="s">
        <v>492</v>
      </c>
      <c r="O9" s="6" t="s">
        <v>563</v>
      </c>
      <c r="P9" s="6"/>
      <c r="Q9" s="6" t="s">
        <v>564</v>
      </c>
      <c r="R9" s="6"/>
    </row>
    <row r="10" customFormat="1" ht="95.85" customHeight="1" spans="1:18">
      <c r="A10" s="4"/>
      <c r="B10" s="4"/>
      <c r="C10" s="5"/>
      <c r="D10" s="5"/>
      <c r="E10" s="5"/>
      <c r="F10" s="5"/>
      <c r="G10" s="5"/>
      <c r="H10" s="5"/>
      <c r="I10" s="5"/>
      <c r="J10" s="4"/>
      <c r="K10" s="6"/>
      <c r="L10" s="6" t="s">
        <v>565</v>
      </c>
      <c r="M10" s="6" t="s">
        <v>566</v>
      </c>
      <c r="N10" s="6" t="s">
        <v>558</v>
      </c>
      <c r="O10" s="6" t="s">
        <v>567</v>
      </c>
      <c r="P10" s="6" t="s">
        <v>554</v>
      </c>
      <c r="Q10" s="6" t="s">
        <v>568</v>
      </c>
      <c r="R10" s="6"/>
    </row>
  </sheetData>
  <mergeCells count="23">
    <mergeCell ref="A2:R2"/>
    <mergeCell ref="A3:P3"/>
    <mergeCell ref="Q3:R3"/>
    <mergeCell ref="C4:I4"/>
    <mergeCell ref="D5:G5"/>
    <mergeCell ref="H5:I5"/>
    <mergeCell ref="A4:A6"/>
    <mergeCell ref="A7:A10"/>
    <mergeCell ref="B4:B6"/>
    <mergeCell ref="B7:B10"/>
    <mergeCell ref="C5:C6"/>
    <mergeCell ref="C7:C10"/>
    <mergeCell ref="D7:D10"/>
    <mergeCell ref="E7:E10"/>
    <mergeCell ref="F7:F10"/>
    <mergeCell ref="G7:G10"/>
    <mergeCell ref="H7:H10"/>
    <mergeCell ref="I7:I10"/>
    <mergeCell ref="J4:J6"/>
    <mergeCell ref="J7:J10"/>
    <mergeCell ref="K7:K8"/>
    <mergeCell ref="K9:K10"/>
    <mergeCell ref="K4:R5"/>
  </mergeCells>
  <printOptions horizontalCentered="1"/>
  <pageMargins left="0.0780000016093254" right="0.0780000016093254" top="0.0780000016093254"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topLeftCell="A2" workbookViewId="0">
      <selection activeCell="H31" sqref="H31"/>
    </sheetView>
  </sheetViews>
  <sheetFormatPr defaultColWidth="10" defaultRowHeight="13.5" outlineLevelCol="7"/>
  <cols>
    <col min="1" max="1" width="29.5" customWidth="1"/>
    <col min="2" max="2" width="10.1333333333333" customWidth="1"/>
    <col min="3" max="3" width="23.1333333333333" customWidth="1"/>
    <col min="4" max="4" width="10.6333333333333" customWidth="1"/>
    <col min="5" max="5" width="24" customWidth="1"/>
    <col min="6" max="6" width="10.5" customWidth="1"/>
    <col min="7" max="7" width="20.25" customWidth="1"/>
    <col min="8" max="8" width="11" customWidth="1"/>
  </cols>
  <sheetData>
    <row r="1" ht="11.25" customHeight="1" spans="1:8">
      <c r="A1" s="8"/>
      <c r="H1" s="14" t="s">
        <v>30</v>
      </c>
    </row>
    <row r="2" ht="21.2" customHeight="1" spans="1:8">
      <c r="A2" s="50" t="s">
        <v>7</v>
      </c>
      <c r="B2" s="50"/>
      <c r="C2" s="50"/>
      <c r="D2" s="50"/>
      <c r="E2" s="50"/>
      <c r="F2" s="50"/>
      <c r="G2" s="50"/>
      <c r="H2" s="50"/>
    </row>
    <row r="3" ht="15" customHeight="1" spans="1:8">
      <c r="A3" s="2" t="s">
        <v>31</v>
      </c>
      <c r="B3" s="2"/>
      <c r="C3" s="2"/>
      <c r="D3" s="2"/>
      <c r="E3" s="2"/>
      <c r="F3" s="2"/>
      <c r="G3" s="7" t="s">
        <v>32</v>
      </c>
      <c r="H3" s="7"/>
    </row>
    <row r="4" ht="15.6" customHeight="1" spans="1:8">
      <c r="A4" s="3" t="s">
        <v>33</v>
      </c>
      <c r="B4" s="3"/>
      <c r="C4" s="3" t="s">
        <v>34</v>
      </c>
      <c r="D4" s="3"/>
      <c r="E4" s="3"/>
      <c r="F4" s="3"/>
      <c r="G4" s="3"/>
      <c r="H4" s="3"/>
    </row>
    <row r="5" ht="19.5" customHeight="1" spans="1:8">
      <c r="A5" s="3" t="s">
        <v>35</v>
      </c>
      <c r="B5" s="3" t="s">
        <v>36</v>
      </c>
      <c r="C5" s="3" t="s">
        <v>37</v>
      </c>
      <c r="D5" s="3" t="s">
        <v>36</v>
      </c>
      <c r="E5" s="3" t="s">
        <v>38</v>
      </c>
      <c r="F5" s="3" t="s">
        <v>36</v>
      </c>
      <c r="G5" s="3" t="s">
        <v>39</v>
      </c>
      <c r="H5" s="3" t="s">
        <v>36</v>
      </c>
    </row>
    <row r="6" ht="14.25" customHeight="1" spans="1:8">
      <c r="A6" s="12" t="s">
        <v>40</v>
      </c>
      <c r="B6" s="5">
        <v>504.104943</v>
      </c>
      <c r="C6" s="4" t="s">
        <v>41</v>
      </c>
      <c r="D6" s="18"/>
      <c r="E6" s="12" t="s">
        <v>42</v>
      </c>
      <c r="F6" s="11">
        <v>290.504943</v>
      </c>
      <c r="G6" s="4" t="s">
        <v>43</v>
      </c>
      <c r="H6" s="5">
        <v>244.583231</v>
      </c>
    </row>
    <row r="7" ht="14.25" customHeight="1" spans="1:8">
      <c r="A7" s="4" t="s">
        <v>44</v>
      </c>
      <c r="B7" s="5"/>
      <c r="C7" s="4" t="s">
        <v>45</v>
      </c>
      <c r="D7" s="18"/>
      <c r="E7" s="4" t="s">
        <v>46</v>
      </c>
      <c r="F7" s="5">
        <v>244.583231</v>
      </c>
      <c r="G7" s="4" t="s">
        <v>47</v>
      </c>
      <c r="H7" s="5">
        <v>255.671712</v>
      </c>
    </row>
    <row r="8" ht="14.25" customHeight="1" spans="1:8">
      <c r="A8" s="12" t="s">
        <v>48</v>
      </c>
      <c r="B8" s="5"/>
      <c r="C8" s="4" t="s">
        <v>49</v>
      </c>
      <c r="D8" s="18"/>
      <c r="E8" s="4" t="s">
        <v>50</v>
      </c>
      <c r="F8" s="5">
        <v>42.071712</v>
      </c>
      <c r="G8" s="4" t="s">
        <v>51</v>
      </c>
      <c r="H8" s="5"/>
    </row>
    <row r="9" ht="14.25" customHeight="1" spans="1:8">
      <c r="A9" s="4" t="s">
        <v>52</v>
      </c>
      <c r="B9" s="5"/>
      <c r="C9" s="4" t="s">
        <v>53</v>
      </c>
      <c r="D9" s="18"/>
      <c r="E9" s="4" t="s">
        <v>54</v>
      </c>
      <c r="F9" s="5">
        <v>3.85</v>
      </c>
      <c r="G9" s="4" t="s">
        <v>55</v>
      </c>
      <c r="H9" s="5"/>
    </row>
    <row r="10" ht="14.25" customHeight="1" spans="1:8">
      <c r="A10" s="4" t="s">
        <v>56</v>
      </c>
      <c r="B10" s="5"/>
      <c r="C10" s="4" t="s">
        <v>57</v>
      </c>
      <c r="D10" s="18"/>
      <c r="E10" s="12" t="s">
        <v>58</v>
      </c>
      <c r="F10" s="11">
        <v>213.6</v>
      </c>
      <c r="G10" s="4" t="s">
        <v>59</v>
      </c>
      <c r="H10" s="5"/>
    </row>
    <row r="11" ht="14.25" customHeight="1" spans="1:8">
      <c r="A11" s="4" t="s">
        <v>60</v>
      </c>
      <c r="B11" s="5"/>
      <c r="C11" s="4" t="s">
        <v>61</v>
      </c>
      <c r="D11" s="18"/>
      <c r="E11" s="4" t="s">
        <v>62</v>
      </c>
      <c r="F11" s="5"/>
      <c r="G11" s="4" t="s">
        <v>63</v>
      </c>
      <c r="H11" s="5"/>
    </row>
    <row r="12" ht="14.25" customHeight="1" spans="1:8">
      <c r="A12" s="4" t="s">
        <v>64</v>
      </c>
      <c r="B12" s="5"/>
      <c r="C12" s="4" t="s">
        <v>65</v>
      </c>
      <c r="D12" s="18"/>
      <c r="E12" s="4" t="s">
        <v>66</v>
      </c>
      <c r="F12" s="5">
        <v>213.6</v>
      </c>
      <c r="G12" s="4" t="s">
        <v>67</v>
      </c>
      <c r="H12" s="5"/>
    </row>
    <row r="13" ht="14.25" customHeight="1" spans="1:8">
      <c r="A13" s="4" t="s">
        <v>68</v>
      </c>
      <c r="B13" s="5"/>
      <c r="C13" s="4" t="s">
        <v>69</v>
      </c>
      <c r="D13" s="18">
        <v>28.220525</v>
      </c>
      <c r="E13" s="4" t="s">
        <v>70</v>
      </c>
      <c r="F13" s="5"/>
      <c r="G13" s="4" t="s">
        <v>71</v>
      </c>
      <c r="H13" s="5"/>
    </row>
    <row r="14" ht="14.25" customHeight="1" spans="1:8">
      <c r="A14" s="4" t="s">
        <v>72</v>
      </c>
      <c r="B14" s="5"/>
      <c r="C14" s="4" t="s">
        <v>73</v>
      </c>
      <c r="D14" s="18"/>
      <c r="E14" s="4" t="s">
        <v>74</v>
      </c>
      <c r="F14" s="5"/>
      <c r="G14" s="4" t="s">
        <v>75</v>
      </c>
      <c r="H14" s="5">
        <v>3.85</v>
      </c>
    </row>
    <row r="15" ht="14.25" customHeight="1" spans="1:8">
      <c r="A15" s="4" t="s">
        <v>76</v>
      </c>
      <c r="B15" s="5"/>
      <c r="C15" s="4" t="s">
        <v>77</v>
      </c>
      <c r="D15" s="18">
        <v>11.924702</v>
      </c>
      <c r="E15" s="4" t="s">
        <v>78</v>
      </c>
      <c r="F15" s="5"/>
      <c r="G15" s="4" t="s">
        <v>79</v>
      </c>
      <c r="H15" s="5"/>
    </row>
    <row r="16" ht="14.25" customHeight="1" spans="1:8">
      <c r="A16" s="4" t="s">
        <v>80</v>
      </c>
      <c r="B16" s="5"/>
      <c r="C16" s="4" t="s">
        <v>81</v>
      </c>
      <c r="D16" s="18"/>
      <c r="E16" s="4" t="s">
        <v>82</v>
      </c>
      <c r="F16" s="5"/>
      <c r="G16" s="4" t="s">
        <v>83</v>
      </c>
      <c r="H16" s="5"/>
    </row>
    <row r="17" ht="14.25" customHeight="1" spans="1:8">
      <c r="A17" s="4" t="s">
        <v>84</v>
      </c>
      <c r="B17" s="5"/>
      <c r="C17" s="4" t="s">
        <v>85</v>
      </c>
      <c r="D17" s="18"/>
      <c r="E17" s="4" t="s">
        <v>86</v>
      </c>
      <c r="F17" s="5"/>
      <c r="G17" s="4" t="s">
        <v>87</v>
      </c>
      <c r="H17" s="5"/>
    </row>
    <row r="18" ht="14.25" customHeight="1" spans="1:8">
      <c r="A18" s="4" t="s">
        <v>88</v>
      </c>
      <c r="B18" s="5"/>
      <c r="C18" s="4" t="s">
        <v>89</v>
      </c>
      <c r="D18" s="18"/>
      <c r="E18" s="4" t="s">
        <v>90</v>
      </c>
      <c r="F18" s="5"/>
      <c r="G18" s="4" t="s">
        <v>91</v>
      </c>
      <c r="H18" s="5"/>
    </row>
    <row r="19" ht="14.25" customHeight="1" spans="1:8">
      <c r="A19" s="4" t="s">
        <v>92</v>
      </c>
      <c r="B19" s="5"/>
      <c r="C19" s="4" t="s">
        <v>93</v>
      </c>
      <c r="D19" s="18"/>
      <c r="E19" s="4" t="s">
        <v>94</v>
      </c>
      <c r="F19" s="5"/>
      <c r="G19" s="4" t="s">
        <v>95</v>
      </c>
      <c r="H19" s="5"/>
    </row>
    <row r="20" ht="14.25" customHeight="1" spans="1:8">
      <c r="A20" s="12" t="s">
        <v>96</v>
      </c>
      <c r="B20" s="11"/>
      <c r="C20" s="4" t="s">
        <v>97</v>
      </c>
      <c r="D20" s="18"/>
      <c r="E20" s="4" t="s">
        <v>98</v>
      </c>
      <c r="F20" s="5"/>
      <c r="G20" s="4"/>
      <c r="H20" s="5"/>
    </row>
    <row r="21" ht="14.25" customHeight="1" spans="1:8">
      <c r="A21" s="12" t="s">
        <v>99</v>
      </c>
      <c r="B21" s="11"/>
      <c r="C21" s="4" t="s">
        <v>100</v>
      </c>
      <c r="D21" s="18"/>
      <c r="E21" s="12" t="s">
        <v>101</v>
      </c>
      <c r="F21" s="11"/>
      <c r="G21" s="4"/>
      <c r="H21" s="5"/>
    </row>
    <row r="22" ht="14.25" customHeight="1" spans="1:8">
      <c r="A22" s="12" t="s">
        <v>102</v>
      </c>
      <c r="B22" s="11"/>
      <c r="C22" s="4" t="s">
        <v>103</v>
      </c>
      <c r="D22" s="18"/>
      <c r="E22" s="4"/>
      <c r="F22" s="4"/>
      <c r="G22" s="4"/>
      <c r="H22" s="5"/>
    </row>
    <row r="23" ht="14.25" customHeight="1" spans="1:8">
      <c r="A23" s="12" t="s">
        <v>104</v>
      </c>
      <c r="B23" s="11"/>
      <c r="C23" s="4" t="s">
        <v>105</v>
      </c>
      <c r="D23" s="18"/>
      <c r="E23" s="4"/>
      <c r="F23" s="4"/>
      <c r="G23" s="4"/>
      <c r="H23" s="5"/>
    </row>
    <row r="24" ht="14.25" customHeight="1" spans="1:8">
      <c r="A24" s="12" t="s">
        <v>106</v>
      </c>
      <c r="B24" s="11"/>
      <c r="C24" s="4" t="s">
        <v>107</v>
      </c>
      <c r="D24" s="18"/>
      <c r="E24" s="4"/>
      <c r="F24" s="4"/>
      <c r="G24" s="4"/>
      <c r="H24" s="5"/>
    </row>
    <row r="25" ht="14.25" customHeight="1" spans="1:8">
      <c r="A25" s="4" t="s">
        <v>108</v>
      </c>
      <c r="B25" s="5"/>
      <c r="C25" s="4" t="s">
        <v>109</v>
      </c>
      <c r="D25" s="18">
        <v>17.202724</v>
      </c>
      <c r="E25" s="4"/>
      <c r="F25" s="4"/>
      <c r="G25" s="4"/>
      <c r="H25" s="5"/>
    </row>
    <row r="26" ht="14.25" customHeight="1" spans="1:8">
      <c r="A26" s="4" t="s">
        <v>110</v>
      </c>
      <c r="B26" s="5"/>
      <c r="C26" s="4" t="s">
        <v>111</v>
      </c>
      <c r="D26" s="18"/>
      <c r="E26" s="4"/>
      <c r="F26" s="4"/>
      <c r="G26" s="4"/>
      <c r="H26" s="5"/>
    </row>
    <row r="27" ht="14.25" customHeight="1" spans="1:8">
      <c r="A27" s="4" t="s">
        <v>112</v>
      </c>
      <c r="B27" s="5"/>
      <c r="C27" s="4" t="s">
        <v>113</v>
      </c>
      <c r="D27" s="18"/>
      <c r="E27" s="4"/>
      <c r="F27" s="4"/>
      <c r="G27" s="4"/>
      <c r="H27" s="5"/>
    </row>
    <row r="28" ht="14.25" customHeight="1" spans="1:8">
      <c r="A28" s="12" t="s">
        <v>114</v>
      </c>
      <c r="B28" s="11"/>
      <c r="C28" s="4" t="s">
        <v>115</v>
      </c>
      <c r="D28" s="18">
        <v>446.756992</v>
      </c>
      <c r="E28" s="4"/>
      <c r="F28" s="4"/>
      <c r="G28" s="4"/>
      <c r="H28" s="5"/>
    </row>
    <row r="29" ht="14.25" customHeight="1" spans="1:8">
      <c r="A29" s="12" t="s">
        <v>116</v>
      </c>
      <c r="B29" s="11"/>
      <c r="C29" s="4" t="s">
        <v>117</v>
      </c>
      <c r="D29" s="18"/>
      <c r="E29" s="4"/>
      <c r="F29" s="4"/>
      <c r="G29" s="4"/>
      <c r="H29" s="5"/>
    </row>
    <row r="30" ht="14.25" customHeight="1" spans="1:8">
      <c r="A30" s="12" t="s">
        <v>118</v>
      </c>
      <c r="B30" s="11"/>
      <c r="C30" s="4" t="s">
        <v>119</v>
      </c>
      <c r="D30" s="18"/>
      <c r="E30" s="4"/>
      <c r="F30" s="4"/>
      <c r="G30" s="4"/>
      <c r="H30" s="5"/>
    </row>
    <row r="31" ht="14.25" customHeight="1" spans="1:8">
      <c r="A31" s="12" t="s">
        <v>120</v>
      </c>
      <c r="B31" s="11"/>
      <c r="C31" s="4" t="s">
        <v>121</v>
      </c>
      <c r="D31" s="18"/>
      <c r="E31" s="4"/>
      <c r="F31" s="4"/>
      <c r="G31" s="4"/>
      <c r="H31" s="5"/>
    </row>
    <row r="32" ht="14.25" customHeight="1" spans="1:8">
      <c r="A32" s="12" t="s">
        <v>122</v>
      </c>
      <c r="B32" s="11"/>
      <c r="C32" s="4" t="s">
        <v>123</v>
      </c>
      <c r="D32" s="18"/>
      <c r="E32" s="4"/>
      <c r="F32" s="4"/>
      <c r="G32" s="4"/>
      <c r="H32" s="5"/>
    </row>
    <row r="33" ht="14.25" customHeight="1" spans="1:8">
      <c r="A33" s="4"/>
      <c r="B33" s="4"/>
      <c r="C33" s="4" t="s">
        <v>124</v>
      </c>
      <c r="D33" s="18"/>
      <c r="E33" s="4"/>
      <c r="F33" s="4"/>
      <c r="G33" s="4"/>
      <c r="H33" s="4"/>
    </row>
    <row r="34" ht="14.25" customHeight="1" spans="1:8">
      <c r="A34" s="4"/>
      <c r="B34" s="4"/>
      <c r="C34" s="4" t="s">
        <v>125</v>
      </c>
      <c r="D34" s="18"/>
      <c r="E34" s="4"/>
      <c r="F34" s="4"/>
      <c r="G34" s="4"/>
      <c r="H34" s="4"/>
    </row>
    <row r="35" ht="14.25" customHeight="1" spans="1:8">
      <c r="A35" s="4"/>
      <c r="B35" s="4"/>
      <c r="C35" s="4" t="s">
        <v>126</v>
      </c>
      <c r="D35" s="18"/>
      <c r="E35" s="4"/>
      <c r="F35" s="4"/>
      <c r="G35" s="4"/>
      <c r="H35" s="4"/>
    </row>
    <row r="36" ht="14.25" customHeight="1" spans="1:8">
      <c r="A36" s="4"/>
      <c r="B36" s="4"/>
      <c r="C36" s="4"/>
      <c r="D36" s="4"/>
      <c r="E36" s="4"/>
      <c r="F36" s="4"/>
      <c r="G36" s="4"/>
      <c r="H36" s="4"/>
    </row>
    <row r="37" ht="14.25" customHeight="1" spans="1:8">
      <c r="A37" s="12" t="s">
        <v>127</v>
      </c>
      <c r="B37" s="11">
        <v>504.104943</v>
      </c>
      <c r="C37" s="12" t="s">
        <v>128</v>
      </c>
      <c r="D37" s="11">
        <v>504.104943</v>
      </c>
      <c r="E37" s="12" t="s">
        <v>128</v>
      </c>
      <c r="F37" s="11">
        <v>504.104943</v>
      </c>
      <c r="G37" s="12" t="s">
        <v>128</v>
      </c>
      <c r="H37" s="11">
        <v>504.104943</v>
      </c>
    </row>
    <row r="38" ht="14.25" customHeight="1" spans="1:8">
      <c r="A38" s="12" t="s">
        <v>129</v>
      </c>
      <c r="B38" s="11"/>
      <c r="C38" s="12" t="s">
        <v>130</v>
      </c>
      <c r="D38" s="11"/>
      <c r="E38" s="12" t="s">
        <v>130</v>
      </c>
      <c r="F38" s="11"/>
      <c r="G38" s="12" t="s">
        <v>130</v>
      </c>
      <c r="H38" s="11"/>
    </row>
    <row r="39" ht="14.25" customHeight="1" spans="1:8">
      <c r="A39" s="4"/>
      <c r="B39" s="5"/>
      <c r="C39" s="4"/>
      <c r="D39" s="5"/>
      <c r="E39" s="12"/>
      <c r="F39" s="11"/>
      <c r="G39" s="12"/>
      <c r="H39" s="11"/>
    </row>
    <row r="40" ht="14.25" customHeight="1" spans="1:8">
      <c r="A40" s="12" t="s">
        <v>131</v>
      </c>
      <c r="B40" s="11">
        <v>504.104943</v>
      </c>
      <c r="C40" s="12" t="s">
        <v>132</v>
      </c>
      <c r="D40" s="11">
        <v>504.104943</v>
      </c>
      <c r="E40" s="12" t="s">
        <v>132</v>
      </c>
      <c r="F40" s="11">
        <v>504.104943</v>
      </c>
      <c r="G40" s="12" t="s">
        <v>132</v>
      </c>
      <c r="H40" s="11">
        <v>504.104943</v>
      </c>
    </row>
  </sheetData>
  <mergeCells count="5">
    <mergeCell ref="A2:H2"/>
    <mergeCell ref="A3:F3"/>
    <mergeCell ref="G3:H3"/>
    <mergeCell ref="A4:B4"/>
    <mergeCell ref="C4:H4"/>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
  <sheetViews>
    <sheetView workbookViewId="0">
      <selection activeCell="A1" sqref="A1"/>
    </sheetView>
  </sheetViews>
  <sheetFormatPr defaultColWidth="10" defaultRowHeight="13.5"/>
  <cols>
    <col min="1" max="1" width="5.88333333333333" customWidth="1"/>
    <col min="2" max="2" width="16.1333333333333" customWidth="1"/>
    <col min="3" max="3" width="8.25" customWidth="1"/>
    <col min="4" max="25" width="7.75" customWidth="1"/>
  </cols>
  <sheetData>
    <row r="1" ht="14.25" customHeight="1" spans="1:25">
      <c r="A1" s="8"/>
      <c r="X1" s="14" t="s">
        <v>133</v>
      </c>
      <c r="Y1" s="14"/>
    </row>
    <row r="2" ht="29.45" customHeight="1" spans="1:25">
      <c r="A2" s="1" t="s">
        <v>8</v>
      </c>
      <c r="B2" s="1"/>
      <c r="C2" s="1"/>
      <c r="D2" s="1"/>
      <c r="E2" s="1"/>
      <c r="F2" s="1"/>
      <c r="G2" s="1"/>
      <c r="H2" s="1"/>
      <c r="I2" s="1"/>
      <c r="J2" s="1"/>
      <c r="K2" s="1"/>
      <c r="L2" s="1"/>
      <c r="M2" s="1"/>
      <c r="N2" s="1"/>
      <c r="O2" s="1"/>
      <c r="P2" s="1"/>
      <c r="Q2" s="1"/>
      <c r="R2" s="1"/>
      <c r="S2" s="1"/>
      <c r="T2" s="1"/>
      <c r="U2" s="1"/>
      <c r="V2" s="1"/>
      <c r="W2" s="1"/>
      <c r="X2" s="1"/>
      <c r="Y2" s="1"/>
    </row>
    <row r="3" ht="19.5" customHeight="1" spans="1:25">
      <c r="A3" s="2" t="s">
        <v>31</v>
      </c>
      <c r="B3" s="2"/>
      <c r="C3" s="2"/>
      <c r="D3" s="2"/>
      <c r="E3" s="2"/>
      <c r="F3" s="2"/>
      <c r="G3" s="2"/>
      <c r="H3" s="2"/>
      <c r="I3" s="2"/>
      <c r="J3" s="2"/>
      <c r="K3" s="2"/>
      <c r="L3" s="2"/>
      <c r="M3" s="2"/>
      <c r="N3" s="2"/>
      <c r="O3" s="2"/>
      <c r="P3" s="2"/>
      <c r="Q3" s="2"/>
      <c r="R3" s="2"/>
      <c r="S3" s="2"/>
      <c r="T3" s="2"/>
      <c r="U3" s="2"/>
      <c r="V3" s="2"/>
      <c r="W3" s="2"/>
      <c r="X3" s="7" t="s">
        <v>32</v>
      </c>
      <c r="Y3" s="7"/>
    </row>
    <row r="4" ht="19.5" customHeight="1" spans="1:25">
      <c r="A4" s="15" t="s">
        <v>134</v>
      </c>
      <c r="B4" s="15" t="s">
        <v>135</v>
      </c>
      <c r="C4" s="15" t="s">
        <v>136</v>
      </c>
      <c r="D4" s="15" t="s">
        <v>137</v>
      </c>
      <c r="E4" s="15"/>
      <c r="F4" s="15"/>
      <c r="G4" s="15"/>
      <c r="H4" s="15"/>
      <c r="I4" s="15"/>
      <c r="J4" s="15"/>
      <c r="K4" s="15"/>
      <c r="L4" s="15"/>
      <c r="M4" s="15"/>
      <c r="N4" s="15"/>
      <c r="O4" s="15"/>
      <c r="P4" s="15"/>
      <c r="Q4" s="15"/>
      <c r="R4" s="15"/>
      <c r="S4" s="15" t="s">
        <v>129</v>
      </c>
      <c r="T4" s="15"/>
      <c r="U4" s="15"/>
      <c r="V4" s="15"/>
      <c r="W4" s="15"/>
      <c r="X4" s="15"/>
      <c r="Y4" s="15"/>
    </row>
    <row r="5" ht="19.5" customHeight="1" spans="1:25">
      <c r="A5" s="15"/>
      <c r="B5" s="15"/>
      <c r="C5" s="15"/>
      <c r="D5" s="15" t="s">
        <v>138</v>
      </c>
      <c r="E5" s="15" t="s">
        <v>139</v>
      </c>
      <c r="F5" s="15" t="s">
        <v>140</v>
      </c>
      <c r="G5" s="15" t="s">
        <v>141</v>
      </c>
      <c r="H5" s="15" t="s">
        <v>142</v>
      </c>
      <c r="I5" s="15" t="s">
        <v>143</v>
      </c>
      <c r="J5" s="15" t="s">
        <v>144</v>
      </c>
      <c r="K5" s="15"/>
      <c r="L5" s="15"/>
      <c r="M5" s="15"/>
      <c r="N5" s="15" t="s">
        <v>145</v>
      </c>
      <c r="O5" s="15" t="s">
        <v>146</v>
      </c>
      <c r="P5" s="15" t="s">
        <v>147</v>
      </c>
      <c r="Q5" s="15" t="s">
        <v>148</v>
      </c>
      <c r="R5" s="15" t="s">
        <v>149</v>
      </c>
      <c r="S5" s="15" t="s">
        <v>138</v>
      </c>
      <c r="T5" s="15" t="s">
        <v>139</v>
      </c>
      <c r="U5" s="15" t="s">
        <v>140</v>
      </c>
      <c r="V5" s="15" t="s">
        <v>141</v>
      </c>
      <c r="W5" s="15" t="s">
        <v>142</v>
      </c>
      <c r="X5" s="15" t="s">
        <v>143</v>
      </c>
      <c r="Y5" s="15" t="s">
        <v>150</v>
      </c>
    </row>
    <row r="6" ht="19.5" customHeight="1" spans="1:25">
      <c r="A6" s="15"/>
      <c r="B6" s="15"/>
      <c r="C6" s="15"/>
      <c r="D6" s="15"/>
      <c r="E6" s="15"/>
      <c r="F6" s="15"/>
      <c r="G6" s="15"/>
      <c r="H6" s="15"/>
      <c r="I6" s="15"/>
      <c r="J6" s="15" t="s">
        <v>151</v>
      </c>
      <c r="K6" s="15" t="s">
        <v>152</v>
      </c>
      <c r="L6" s="15" t="s">
        <v>153</v>
      </c>
      <c r="M6" s="15" t="s">
        <v>142</v>
      </c>
      <c r="N6" s="15"/>
      <c r="O6" s="15"/>
      <c r="P6" s="15"/>
      <c r="Q6" s="15"/>
      <c r="R6" s="15"/>
      <c r="S6" s="15"/>
      <c r="T6" s="15"/>
      <c r="U6" s="15"/>
      <c r="V6" s="15"/>
      <c r="W6" s="15"/>
      <c r="X6" s="15"/>
      <c r="Y6" s="15"/>
    </row>
    <row r="7" ht="19.9" customHeight="1" spans="1:25">
      <c r="A7" s="12"/>
      <c r="B7" s="12" t="s">
        <v>136</v>
      </c>
      <c r="C7" s="24">
        <v>504.104943</v>
      </c>
      <c r="D7" s="24">
        <v>504.104943</v>
      </c>
      <c r="E7" s="24">
        <v>504.104943</v>
      </c>
      <c r="F7" s="24"/>
      <c r="G7" s="24"/>
      <c r="H7" s="24"/>
      <c r="I7" s="24"/>
      <c r="J7" s="24"/>
      <c r="K7" s="24"/>
      <c r="L7" s="24"/>
      <c r="M7" s="24"/>
      <c r="N7" s="24"/>
      <c r="O7" s="24"/>
      <c r="P7" s="24"/>
      <c r="Q7" s="24"/>
      <c r="R7" s="24"/>
      <c r="S7" s="24"/>
      <c r="T7" s="24"/>
      <c r="U7" s="24"/>
      <c r="V7" s="24"/>
      <c r="W7" s="24"/>
      <c r="X7" s="24"/>
      <c r="Y7" s="24"/>
    </row>
    <row r="8" ht="19.9" customHeight="1" spans="1:25">
      <c r="A8" s="10" t="s">
        <v>154</v>
      </c>
      <c r="B8" s="10" t="s">
        <v>4</v>
      </c>
      <c r="C8" s="24">
        <v>504.104943</v>
      </c>
      <c r="D8" s="24">
        <v>504.104943</v>
      </c>
      <c r="E8" s="24">
        <v>504.104943</v>
      </c>
      <c r="F8" s="24"/>
      <c r="G8" s="24"/>
      <c r="H8" s="24"/>
      <c r="I8" s="24"/>
      <c r="J8" s="24"/>
      <c r="K8" s="24"/>
      <c r="L8" s="24"/>
      <c r="M8" s="24"/>
      <c r="N8" s="24"/>
      <c r="O8" s="24"/>
      <c r="P8" s="24"/>
      <c r="Q8" s="24"/>
      <c r="R8" s="24"/>
      <c r="S8" s="24"/>
      <c r="T8" s="24"/>
      <c r="U8" s="24"/>
      <c r="V8" s="24"/>
      <c r="W8" s="24"/>
      <c r="X8" s="24"/>
      <c r="Y8" s="24"/>
    </row>
    <row r="9" ht="19.9" customHeight="1" spans="1:25">
      <c r="A9" s="28" t="s">
        <v>155</v>
      </c>
      <c r="B9" s="28" t="s">
        <v>156</v>
      </c>
      <c r="C9" s="18">
        <v>504.104943</v>
      </c>
      <c r="D9" s="18">
        <v>504.104943</v>
      </c>
      <c r="E9" s="5">
        <v>504.104943</v>
      </c>
      <c r="F9" s="5"/>
      <c r="G9" s="5"/>
      <c r="H9" s="5"/>
      <c r="I9" s="5"/>
      <c r="J9" s="5"/>
      <c r="K9" s="5"/>
      <c r="L9" s="5"/>
      <c r="M9" s="5"/>
      <c r="N9" s="5"/>
      <c r="O9" s="5"/>
      <c r="P9" s="5"/>
      <c r="Q9" s="5"/>
      <c r="R9" s="5"/>
      <c r="S9" s="5"/>
      <c r="T9" s="5"/>
      <c r="U9" s="5"/>
      <c r="V9" s="5"/>
      <c r="W9" s="5"/>
      <c r="X9" s="5"/>
      <c r="Y9" s="5"/>
    </row>
    <row r="10" ht="14.25" customHeight="1"/>
    <row r="11" ht="14.25" customHeight="1" spans="7:7">
      <c r="G11" s="8"/>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7"/>
  <sheetViews>
    <sheetView workbookViewId="0">
      <pane ySplit="6" topLeftCell="A19" activePane="bottomLeft" state="frozen"/>
      <selection/>
      <selection pane="bottomLeft" activeCell="A1" sqref="A1"/>
    </sheetView>
  </sheetViews>
  <sheetFormatPr defaultColWidth="10" defaultRowHeight="13.5"/>
  <cols>
    <col min="1" max="1" width="4.63333333333333" customWidth="1"/>
    <col min="2" max="2" width="4.88333333333333" customWidth="1"/>
    <col min="3" max="3" width="5" customWidth="1"/>
    <col min="4" max="4" width="16" customWidth="1"/>
    <col min="5" max="5" width="25.75" customWidth="1"/>
    <col min="6" max="6" width="12.3833333333333" customWidth="1"/>
    <col min="7" max="7" width="11.3833333333333" customWidth="1"/>
    <col min="8" max="8" width="14" customWidth="1"/>
    <col min="9" max="9" width="14.75" customWidth="1"/>
    <col min="10" max="11" width="17.5" customWidth="1"/>
  </cols>
  <sheetData>
    <row r="1" ht="14.25" customHeight="1" spans="1:11">
      <c r="A1" s="8"/>
      <c r="D1" s="37"/>
      <c r="K1" s="14" t="s">
        <v>157</v>
      </c>
    </row>
    <row r="2" ht="27.95" customHeight="1" spans="1:11">
      <c r="A2" s="1" t="s">
        <v>9</v>
      </c>
      <c r="B2" s="1"/>
      <c r="C2" s="1"/>
      <c r="D2" s="1"/>
      <c r="E2" s="1"/>
      <c r="F2" s="1"/>
      <c r="G2" s="1"/>
      <c r="H2" s="1"/>
      <c r="I2" s="1"/>
      <c r="J2" s="1"/>
      <c r="K2" s="1"/>
    </row>
    <row r="3" ht="21.95" customHeight="1" spans="1:11">
      <c r="A3" s="38" t="s">
        <v>31</v>
      </c>
      <c r="B3" s="38"/>
      <c r="C3" s="38"/>
      <c r="D3" s="38"/>
      <c r="E3" s="38"/>
      <c r="F3" s="38"/>
      <c r="G3" s="38"/>
      <c r="H3" s="38"/>
      <c r="I3" s="38"/>
      <c r="J3" s="38"/>
      <c r="K3" s="7" t="s">
        <v>32</v>
      </c>
    </row>
    <row r="4" ht="24.2" customHeight="1" spans="1:11">
      <c r="A4" s="3" t="s">
        <v>158</v>
      </c>
      <c r="B4" s="3"/>
      <c r="C4" s="3"/>
      <c r="D4" s="3" t="s">
        <v>159</v>
      </c>
      <c r="E4" s="3" t="s">
        <v>160</v>
      </c>
      <c r="F4" s="3" t="s">
        <v>136</v>
      </c>
      <c r="G4" s="3" t="s">
        <v>161</v>
      </c>
      <c r="H4" s="3" t="s">
        <v>162</v>
      </c>
      <c r="I4" s="3" t="s">
        <v>163</v>
      </c>
      <c r="J4" s="3" t="s">
        <v>164</v>
      </c>
      <c r="K4" s="3" t="s">
        <v>165</v>
      </c>
    </row>
    <row r="5" ht="22.7" customHeight="1" spans="1:11">
      <c r="A5" s="3" t="s">
        <v>166</v>
      </c>
      <c r="B5" s="3" t="s">
        <v>167</v>
      </c>
      <c r="C5" s="3" t="s">
        <v>168</v>
      </c>
      <c r="D5" s="3"/>
      <c r="E5" s="3"/>
      <c r="F5" s="3"/>
      <c r="G5" s="3"/>
      <c r="H5" s="3"/>
      <c r="I5" s="3"/>
      <c r="J5" s="3"/>
      <c r="K5" s="3"/>
    </row>
    <row r="6" ht="19.9" customHeight="1" spans="1:11">
      <c r="A6" s="23"/>
      <c r="B6" s="23"/>
      <c r="C6" s="23"/>
      <c r="D6" s="39" t="s">
        <v>136</v>
      </c>
      <c r="E6" s="39"/>
      <c r="F6" s="40">
        <v>504.104943</v>
      </c>
      <c r="G6" s="40">
        <v>290.504943</v>
      </c>
      <c r="H6" s="40">
        <v>213.6</v>
      </c>
      <c r="I6" s="40"/>
      <c r="J6" s="39"/>
      <c r="K6" s="39"/>
    </row>
    <row r="7" ht="19.9" customHeight="1" spans="1:11">
      <c r="A7" s="41"/>
      <c r="B7" s="41"/>
      <c r="C7" s="41"/>
      <c r="D7" s="42" t="s">
        <v>154</v>
      </c>
      <c r="E7" s="42" t="s">
        <v>4</v>
      </c>
      <c r="F7" s="43">
        <v>504.104943</v>
      </c>
      <c r="G7" s="40">
        <v>290.504943</v>
      </c>
      <c r="H7" s="40">
        <v>213.6</v>
      </c>
      <c r="I7" s="40"/>
      <c r="J7" s="46"/>
      <c r="K7" s="46"/>
    </row>
    <row r="8" ht="19.9" customHeight="1" spans="1:11">
      <c r="A8" s="41"/>
      <c r="B8" s="41"/>
      <c r="C8" s="41"/>
      <c r="D8" s="42" t="s">
        <v>155</v>
      </c>
      <c r="E8" s="42" t="s">
        <v>169</v>
      </c>
      <c r="F8" s="43">
        <v>504.104943</v>
      </c>
      <c r="G8" s="40">
        <v>290.504943</v>
      </c>
      <c r="H8" s="40">
        <v>213.6</v>
      </c>
      <c r="I8" s="40"/>
      <c r="J8" s="46"/>
      <c r="K8" s="46"/>
    </row>
    <row r="9" ht="18" customHeight="1" spans="1:11">
      <c r="A9" s="44" t="s">
        <v>170</v>
      </c>
      <c r="B9" s="45"/>
      <c r="C9" s="45"/>
      <c r="D9" s="42" t="s">
        <v>171</v>
      </c>
      <c r="E9" s="46" t="s">
        <v>172</v>
      </c>
      <c r="F9" s="43">
        <v>28.220525</v>
      </c>
      <c r="G9" s="40">
        <v>28.220525</v>
      </c>
      <c r="H9" s="40"/>
      <c r="I9" s="40"/>
      <c r="J9" s="46"/>
      <c r="K9" s="46"/>
    </row>
    <row r="10" ht="17.25" customHeight="1" spans="1:11">
      <c r="A10" s="44" t="s">
        <v>170</v>
      </c>
      <c r="B10" s="44" t="s">
        <v>173</v>
      </c>
      <c r="C10" s="45"/>
      <c r="D10" s="47" t="s">
        <v>174</v>
      </c>
      <c r="E10" s="48" t="s">
        <v>175</v>
      </c>
      <c r="F10" s="49">
        <v>26.786965</v>
      </c>
      <c r="G10" s="40">
        <v>26.786965</v>
      </c>
      <c r="H10" s="40"/>
      <c r="I10" s="40"/>
      <c r="J10" s="48"/>
      <c r="K10" s="48"/>
    </row>
    <row r="11" ht="17.25" customHeight="1" spans="1:11">
      <c r="A11" s="44" t="s">
        <v>170</v>
      </c>
      <c r="B11" s="44" t="s">
        <v>173</v>
      </c>
      <c r="C11" s="44" t="s">
        <v>176</v>
      </c>
      <c r="D11" s="47" t="s">
        <v>177</v>
      </c>
      <c r="E11" s="48" t="s">
        <v>178</v>
      </c>
      <c r="F11" s="49">
        <v>3.85</v>
      </c>
      <c r="G11" s="49">
        <v>3.85</v>
      </c>
      <c r="H11" s="49"/>
      <c r="I11" s="49"/>
      <c r="J11" s="48"/>
      <c r="K11" s="48"/>
    </row>
    <row r="12" ht="19.5" customHeight="1" spans="1:11">
      <c r="A12" s="44" t="s">
        <v>170</v>
      </c>
      <c r="B12" s="44" t="s">
        <v>173</v>
      </c>
      <c r="C12" s="44" t="s">
        <v>173</v>
      </c>
      <c r="D12" s="47" t="s">
        <v>179</v>
      </c>
      <c r="E12" s="48" t="s">
        <v>180</v>
      </c>
      <c r="F12" s="49">
        <v>22.936965</v>
      </c>
      <c r="G12" s="49">
        <v>22.936965</v>
      </c>
      <c r="H12" s="49"/>
      <c r="I12" s="49"/>
      <c r="J12" s="48"/>
      <c r="K12" s="48"/>
    </row>
    <row r="13" ht="17.25" customHeight="1" spans="1:11">
      <c r="A13" s="44" t="s">
        <v>170</v>
      </c>
      <c r="B13" s="44" t="s">
        <v>181</v>
      </c>
      <c r="C13" s="45"/>
      <c r="D13" s="47" t="s">
        <v>182</v>
      </c>
      <c r="E13" s="48" t="s">
        <v>183</v>
      </c>
      <c r="F13" s="49">
        <v>1.43356</v>
      </c>
      <c r="G13" s="40">
        <v>1.43356</v>
      </c>
      <c r="H13" s="40"/>
      <c r="I13" s="40"/>
      <c r="J13" s="48"/>
      <c r="K13" s="48"/>
    </row>
    <row r="14" ht="17.25" customHeight="1" spans="1:11">
      <c r="A14" s="44" t="s">
        <v>170</v>
      </c>
      <c r="B14" s="44" t="s">
        <v>181</v>
      </c>
      <c r="C14" s="44" t="s">
        <v>184</v>
      </c>
      <c r="D14" s="47" t="s">
        <v>185</v>
      </c>
      <c r="E14" s="48" t="s">
        <v>186</v>
      </c>
      <c r="F14" s="49">
        <v>1.43356</v>
      </c>
      <c r="G14" s="49">
        <v>1.43356</v>
      </c>
      <c r="H14" s="49"/>
      <c r="I14" s="49"/>
      <c r="J14" s="48"/>
      <c r="K14" s="48"/>
    </row>
    <row r="15" ht="18" customHeight="1" spans="1:11">
      <c r="A15" s="44" t="s">
        <v>187</v>
      </c>
      <c r="B15" s="45"/>
      <c r="C15" s="45"/>
      <c r="D15" s="42" t="s">
        <v>188</v>
      </c>
      <c r="E15" s="46" t="s">
        <v>189</v>
      </c>
      <c r="F15" s="43">
        <v>11.924702</v>
      </c>
      <c r="G15" s="40">
        <v>11.924702</v>
      </c>
      <c r="H15" s="40"/>
      <c r="I15" s="40"/>
      <c r="J15" s="46"/>
      <c r="K15" s="46"/>
    </row>
    <row r="16" ht="17.25" customHeight="1" spans="1:11">
      <c r="A16" s="44" t="s">
        <v>187</v>
      </c>
      <c r="B16" s="44" t="s">
        <v>190</v>
      </c>
      <c r="C16" s="45"/>
      <c r="D16" s="47" t="s">
        <v>191</v>
      </c>
      <c r="E16" s="48" t="s">
        <v>192</v>
      </c>
      <c r="F16" s="49">
        <v>11.924702</v>
      </c>
      <c r="G16" s="40">
        <v>11.924702</v>
      </c>
      <c r="H16" s="40"/>
      <c r="I16" s="40"/>
      <c r="J16" s="48"/>
      <c r="K16" s="48"/>
    </row>
    <row r="17" ht="17.25" customHeight="1" spans="1:11">
      <c r="A17" s="44" t="s">
        <v>187</v>
      </c>
      <c r="B17" s="44" t="s">
        <v>190</v>
      </c>
      <c r="C17" s="44" t="s">
        <v>176</v>
      </c>
      <c r="D17" s="47" t="s">
        <v>193</v>
      </c>
      <c r="E17" s="48" t="s">
        <v>194</v>
      </c>
      <c r="F17" s="49">
        <v>10.751702</v>
      </c>
      <c r="G17" s="49">
        <v>10.751702</v>
      </c>
      <c r="H17" s="49"/>
      <c r="I17" s="49"/>
      <c r="J17" s="48"/>
      <c r="K17" s="48"/>
    </row>
    <row r="18" ht="17.25" customHeight="1" spans="1:11">
      <c r="A18" s="44" t="s">
        <v>187</v>
      </c>
      <c r="B18" s="44" t="s">
        <v>190</v>
      </c>
      <c r="C18" s="44" t="s">
        <v>195</v>
      </c>
      <c r="D18" s="47" t="s">
        <v>196</v>
      </c>
      <c r="E18" s="48" t="s">
        <v>197</v>
      </c>
      <c r="F18" s="49">
        <v>0.828</v>
      </c>
      <c r="G18" s="49">
        <v>0.828</v>
      </c>
      <c r="H18" s="49"/>
      <c r="I18" s="49"/>
      <c r="J18" s="48"/>
      <c r="K18" s="48"/>
    </row>
    <row r="19" ht="17.25" customHeight="1" spans="1:11">
      <c r="A19" s="44" t="s">
        <v>187</v>
      </c>
      <c r="B19" s="44" t="s">
        <v>190</v>
      </c>
      <c r="C19" s="44" t="s">
        <v>198</v>
      </c>
      <c r="D19" s="47" t="s">
        <v>199</v>
      </c>
      <c r="E19" s="48" t="s">
        <v>200</v>
      </c>
      <c r="F19" s="49">
        <v>0.345</v>
      </c>
      <c r="G19" s="49">
        <v>0.345</v>
      </c>
      <c r="H19" s="49"/>
      <c r="I19" s="49"/>
      <c r="J19" s="48"/>
      <c r="K19" s="48"/>
    </row>
    <row r="20" ht="18" customHeight="1" spans="1:11">
      <c r="A20" s="44" t="s">
        <v>201</v>
      </c>
      <c r="B20" s="45"/>
      <c r="C20" s="45"/>
      <c r="D20" s="42" t="s">
        <v>202</v>
      </c>
      <c r="E20" s="46" t="s">
        <v>203</v>
      </c>
      <c r="F20" s="43">
        <v>17.202724</v>
      </c>
      <c r="G20" s="40">
        <v>17.202724</v>
      </c>
      <c r="H20" s="40"/>
      <c r="I20" s="40"/>
      <c r="J20" s="46"/>
      <c r="K20" s="46"/>
    </row>
    <row r="21" ht="17.25" customHeight="1" spans="1:11">
      <c r="A21" s="44" t="s">
        <v>201</v>
      </c>
      <c r="B21" s="44" t="s">
        <v>184</v>
      </c>
      <c r="C21" s="45"/>
      <c r="D21" s="47" t="s">
        <v>204</v>
      </c>
      <c r="E21" s="48" t="s">
        <v>205</v>
      </c>
      <c r="F21" s="49">
        <v>17.202724</v>
      </c>
      <c r="G21" s="40">
        <v>17.202724</v>
      </c>
      <c r="H21" s="40"/>
      <c r="I21" s="40"/>
      <c r="J21" s="48"/>
      <c r="K21" s="48"/>
    </row>
    <row r="22" ht="17.25" customHeight="1" spans="1:11">
      <c r="A22" s="44" t="s">
        <v>201</v>
      </c>
      <c r="B22" s="44" t="s">
        <v>184</v>
      </c>
      <c r="C22" s="44" t="s">
        <v>176</v>
      </c>
      <c r="D22" s="47" t="s">
        <v>206</v>
      </c>
      <c r="E22" s="48" t="s">
        <v>207</v>
      </c>
      <c r="F22" s="49">
        <v>17.202724</v>
      </c>
      <c r="G22" s="49">
        <v>17.202724</v>
      </c>
      <c r="H22" s="49"/>
      <c r="I22" s="49"/>
      <c r="J22" s="48"/>
      <c r="K22" s="48"/>
    </row>
    <row r="23" ht="18" customHeight="1" spans="1:11">
      <c r="A23" s="44" t="s">
        <v>208</v>
      </c>
      <c r="B23" s="45"/>
      <c r="C23" s="45"/>
      <c r="D23" s="42" t="s">
        <v>209</v>
      </c>
      <c r="E23" s="46" t="s">
        <v>210</v>
      </c>
      <c r="F23" s="43">
        <v>446.756992</v>
      </c>
      <c r="G23" s="40">
        <v>233.156992</v>
      </c>
      <c r="H23" s="40">
        <v>213.6</v>
      </c>
      <c r="I23" s="40"/>
      <c r="J23" s="46"/>
      <c r="K23" s="46"/>
    </row>
    <row r="24" ht="17.25" customHeight="1" spans="1:11">
      <c r="A24" s="44" t="s">
        <v>208</v>
      </c>
      <c r="B24" s="44" t="s">
        <v>176</v>
      </c>
      <c r="C24" s="45"/>
      <c r="D24" s="47" t="s">
        <v>211</v>
      </c>
      <c r="E24" s="48" t="s">
        <v>212</v>
      </c>
      <c r="F24" s="49">
        <v>446.756992</v>
      </c>
      <c r="G24" s="40">
        <v>233.156992</v>
      </c>
      <c r="H24" s="40">
        <v>213.6</v>
      </c>
      <c r="I24" s="40"/>
      <c r="J24" s="48"/>
      <c r="K24" s="48"/>
    </row>
    <row r="25" ht="17.25" customHeight="1" spans="1:11">
      <c r="A25" s="44" t="s">
        <v>208</v>
      </c>
      <c r="B25" s="44" t="s">
        <v>176</v>
      </c>
      <c r="C25" s="44" t="s">
        <v>176</v>
      </c>
      <c r="D25" s="47" t="s">
        <v>213</v>
      </c>
      <c r="E25" s="48" t="s">
        <v>214</v>
      </c>
      <c r="F25" s="49">
        <v>244.756992</v>
      </c>
      <c r="G25" s="49">
        <v>233.156992</v>
      </c>
      <c r="H25" s="49">
        <v>11.6</v>
      </c>
      <c r="I25" s="49"/>
      <c r="J25" s="48"/>
      <c r="K25" s="48"/>
    </row>
    <row r="26" ht="17.25" customHeight="1" spans="1:11">
      <c r="A26" s="44" t="s">
        <v>208</v>
      </c>
      <c r="B26" s="44" t="s">
        <v>176</v>
      </c>
      <c r="C26" s="44" t="s">
        <v>215</v>
      </c>
      <c r="D26" s="47" t="s">
        <v>216</v>
      </c>
      <c r="E26" s="48" t="s">
        <v>217</v>
      </c>
      <c r="F26" s="49">
        <v>162</v>
      </c>
      <c r="G26" s="49"/>
      <c r="H26" s="49">
        <v>162</v>
      </c>
      <c r="I26" s="49"/>
      <c r="J26" s="48"/>
      <c r="K26" s="48"/>
    </row>
    <row r="27" ht="17.25" customHeight="1" spans="1:11">
      <c r="A27" s="44" t="s">
        <v>208</v>
      </c>
      <c r="B27" s="44" t="s">
        <v>176</v>
      </c>
      <c r="C27" s="44" t="s">
        <v>198</v>
      </c>
      <c r="D27" s="47" t="s">
        <v>218</v>
      </c>
      <c r="E27" s="48" t="s">
        <v>219</v>
      </c>
      <c r="F27" s="49">
        <v>40</v>
      </c>
      <c r="G27" s="49"/>
      <c r="H27" s="49">
        <v>40</v>
      </c>
      <c r="I27" s="49"/>
      <c r="J27" s="48"/>
      <c r="K27" s="48"/>
    </row>
  </sheetData>
  <mergeCells count="11">
    <mergeCell ref="A2:K2"/>
    <mergeCell ref="A3:J3"/>
    <mergeCell ref="A4:C4"/>
    <mergeCell ref="D4:D5"/>
    <mergeCell ref="E4:E5"/>
    <mergeCell ref="F4:F5"/>
    <mergeCell ref="G4:G5"/>
    <mergeCell ref="H4:H5"/>
    <mergeCell ref="I4:I5"/>
    <mergeCell ref="J4:J5"/>
    <mergeCell ref="K4:K5"/>
  </mergeCells>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8"/>
  <sheetViews>
    <sheetView workbookViewId="0">
      <selection activeCell="A1" sqref="A1"/>
    </sheetView>
  </sheetViews>
  <sheetFormatPr defaultColWidth="10" defaultRowHeight="13.5"/>
  <cols>
    <col min="1" max="1" width="3.63333333333333" customWidth="1"/>
    <col min="2" max="2" width="4.75" customWidth="1"/>
    <col min="3" max="3" width="4.63333333333333" customWidth="1"/>
    <col min="4" max="4" width="7.38333333333333" customWidth="1"/>
    <col min="5" max="5" width="20.1333333333333" customWidth="1"/>
    <col min="6" max="6" width="9.25" customWidth="1"/>
    <col min="7" max="12" width="7.13333333333333" customWidth="1"/>
    <col min="13" max="13" width="6.75" customWidth="1"/>
    <col min="14" max="17" width="7.13333333333333" customWidth="1"/>
    <col min="18" max="18" width="7" customWidth="1"/>
    <col min="19" max="20" width="7.13333333333333" customWidth="1"/>
    <col min="21" max="21" width="9.75" customWidth="1"/>
  </cols>
  <sheetData>
    <row r="1" ht="14.25" customHeight="1" spans="1:20">
      <c r="A1" s="8"/>
      <c r="S1" s="14" t="s">
        <v>220</v>
      </c>
      <c r="T1" s="14"/>
    </row>
    <row r="2" ht="36.95" customHeight="1" spans="1:20">
      <c r="A2" s="1" t="s">
        <v>10</v>
      </c>
      <c r="B2" s="1"/>
      <c r="C2" s="1"/>
      <c r="D2" s="1"/>
      <c r="E2" s="1"/>
      <c r="F2" s="1"/>
      <c r="G2" s="1"/>
      <c r="H2" s="1"/>
      <c r="I2" s="1"/>
      <c r="J2" s="1"/>
      <c r="K2" s="1"/>
      <c r="L2" s="1"/>
      <c r="M2" s="1"/>
      <c r="N2" s="1"/>
      <c r="O2" s="1"/>
      <c r="P2" s="1"/>
      <c r="Q2" s="1"/>
      <c r="R2" s="1"/>
      <c r="S2" s="1"/>
      <c r="T2" s="1"/>
    </row>
    <row r="3" ht="17.25" customHeight="1" spans="1:20">
      <c r="A3" s="2" t="s">
        <v>31</v>
      </c>
      <c r="B3" s="2"/>
      <c r="C3" s="2"/>
      <c r="D3" s="2"/>
      <c r="E3" s="2"/>
      <c r="F3" s="2"/>
      <c r="G3" s="2"/>
      <c r="H3" s="2"/>
      <c r="I3" s="2"/>
      <c r="J3" s="2"/>
      <c r="K3" s="2"/>
      <c r="L3" s="2"/>
      <c r="M3" s="2"/>
      <c r="N3" s="2"/>
      <c r="O3" s="2"/>
      <c r="P3" s="2"/>
      <c r="Q3" s="2"/>
      <c r="R3" s="2"/>
      <c r="S3" s="7" t="s">
        <v>32</v>
      </c>
      <c r="T3" s="7"/>
    </row>
    <row r="4" ht="17.25" customHeight="1" spans="1:20">
      <c r="A4" s="15" t="s">
        <v>158</v>
      </c>
      <c r="B4" s="15"/>
      <c r="C4" s="15"/>
      <c r="D4" s="15" t="s">
        <v>221</v>
      </c>
      <c r="E4" s="15" t="s">
        <v>222</v>
      </c>
      <c r="F4" s="15" t="s">
        <v>223</v>
      </c>
      <c r="G4" s="15" t="s">
        <v>224</v>
      </c>
      <c r="H4" s="15" t="s">
        <v>225</v>
      </c>
      <c r="I4" s="15" t="s">
        <v>226</v>
      </c>
      <c r="J4" s="15" t="s">
        <v>227</v>
      </c>
      <c r="K4" s="15" t="s">
        <v>228</v>
      </c>
      <c r="L4" s="15" t="s">
        <v>229</v>
      </c>
      <c r="M4" s="15" t="s">
        <v>230</v>
      </c>
      <c r="N4" s="15" t="s">
        <v>231</v>
      </c>
      <c r="O4" s="15" t="s">
        <v>232</v>
      </c>
      <c r="P4" s="15" t="s">
        <v>233</v>
      </c>
      <c r="Q4" s="15" t="s">
        <v>234</v>
      </c>
      <c r="R4" s="15" t="s">
        <v>235</v>
      </c>
      <c r="S4" s="15" t="s">
        <v>236</v>
      </c>
      <c r="T4" s="15" t="s">
        <v>237</v>
      </c>
    </row>
    <row r="5" ht="18" customHeight="1" spans="1:20">
      <c r="A5" s="15" t="s">
        <v>166</v>
      </c>
      <c r="B5" s="15" t="s">
        <v>167</v>
      </c>
      <c r="C5" s="15" t="s">
        <v>168</v>
      </c>
      <c r="D5" s="15"/>
      <c r="E5" s="15"/>
      <c r="F5" s="15"/>
      <c r="G5" s="15"/>
      <c r="H5" s="15"/>
      <c r="I5" s="15"/>
      <c r="J5" s="15"/>
      <c r="K5" s="15"/>
      <c r="L5" s="15"/>
      <c r="M5" s="15"/>
      <c r="N5" s="15"/>
      <c r="O5" s="15"/>
      <c r="P5" s="15"/>
      <c r="Q5" s="15"/>
      <c r="R5" s="15"/>
      <c r="S5" s="15"/>
      <c r="T5" s="15"/>
    </row>
    <row r="6" ht="19.9" customHeight="1" spans="1:20">
      <c r="A6" s="12"/>
      <c r="B6" s="12"/>
      <c r="C6" s="12"/>
      <c r="D6" s="12"/>
      <c r="E6" s="12" t="s">
        <v>136</v>
      </c>
      <c r="F6" s="11">
        <v>504.104943</v>
      </c>
      <c r="G6" s="11">
        <v>244.583231</v>
      </c>
      <c r="H6" s="11">
        <v>255.671712</v>
      </c>
      <c r="I6" s="11"/>
      <c r="J6" s="11"/>
      <c r="K6" s="11"/>
      <c r="L6" s="11"/>
      <c r="M6" s="11"/>
      <c r="N6" s="11"/>
      <c r="O6" s="11">
        <v>3.85</v>
      </c>
      <c r="P6" s="11"/>
      <c r="Q6" s="11"/>
      <c r="R6" s="11"/>
      <c r="S6" s="11"/>
      <c r="T6" s="11"/>
    </row>
    <row r="7" ht="19.9" customHeight="1" spans="1:20">
      <c r="A7" s="12"/>
      <c r="B7" s="12"/>
      <c r="C7" s="12"/>
      <c r="D7" s="10" t="s">
        <v>154</v>
      </c>
      <c r="E7" s="10" t="s">
        <v>4</v>
      </c>
      <c r="F7" s="11">
        <v>504.104943</v>
      </c>
      <c r="G7" s="11">
        <v>244.583231</v>
      </c>
      <c r="H7" s="11">
        <v>255.671712</v>
      </c>
      <c r="I7" s="11"/>
      <c r="J7" s="11"/>
      <c r="K7" s="11"/>
      <c r="L7" s="11"/>
      <c r="M7" s="11"/>
      <c r="N7" s="11"/>
      <c r="O7" s="11">
        <v>3.85</v>
      </c>
      <c r="P7" s="11"/>
      <c r="Q7" s="11"/>
      <c r="R7" s="11"/>
      <c r="S7" s="11"/>
      <c r="T7" s="11"/>
    </row>
    <row r="8" ht="19.9" customHeight="1" spans="1:20">
      <c r="A8" s="19"/>
      <c r="B8" s="19"/>
      <c r="C8" s="19"/>
      <c r="D8" s="17" t="s">
        <v>155</v>
      </c>
      <c r="E8" s="17" t="s">
        <v>156</v>
      </c>
      <c r="F8" s="36">
        <v>504.104943</v>
      </c>
      <c r="G8" s="36">
        <v>244.583231</v>
      </c>
      <c r="H8" s="36">
        <v>255.671712</v>
      </c>
      <c r="I8" s="36"/>
      <c r="J8" s="36"/>
      <c r="K8" s="36"/>
      <c r="L8" s="36"/>
      <c r="M8" s="36"/>
      <c r="N8" s="36"/>
      <c r="O8" s="36">
        <v>3.85</v>
      </c>
      <c r="P8" s="36"/>
      <c r="Q8" s="36"/>
      <c r="R8" s="36"/>
      <c r="S8" s="36"/>
      <c r="T8" s="36"/>
    </row>
    <row r="9" ht="19.9" customHeight="1" spans="1:20">
      <c r="A9" s="20" t="s">
        <v>170</v>
      </c>
      <c r="B9" s="20" t="s">
        <v>173</v>
      </c>
      <c r="C9" s="20" t="s">
        <v>176</v>
      </c>
      <c r="D9" s="16" t="s">
        <v>238</v>
      </c>
      <c r="E9" s="21" t="s">
        <v>239</v>
      </c>
      <c r="F9" s="22">
        <v>3.85</v>
      </c>
      <c r="G9" s="22"/>
      <c r="H9" s="22"/>
      <c r="I9" s="22"/>
      <c r="J9" s="22"/>
      <c r="K9" s="22"/>
      <c r="L9" s="22"/>
      <c r="M9" s="22"/>
      <c r="N9" s="22"/>
      <c r="O9" s="22">
        <v>3.85</v>
      </c>
      <c r="P9" s="22"/>
      <c r="Q9" s="22"/>
      <c r="R9" s="22"/>
      <c r="S9" s="22"/>
      <c r="T9" s="22"/>
    </row>
    <row r="10" ht="19.9" customHeight="1" spans="1:20">
      <c r="A10" s="20" t="s">
        <v>170</v>
      </c>
      <c r="B10" s="20" t="s">
        <v>173</v>
      </c>
      <c r="C10" s="20" t="s">
        <v>173</v>
      </c>
      <c r="D10" s="16" t="s">
        <v>238</v>
      </c>
      <c r="E10" s="21" t="s">
        <v>240</v>
      </c>
      <c r="F10" s="22">
        <v>22.936965</v>
      </c>
      <c r="G10" s="22">
        <v>22.936965</v>
      </c>
      <c r="H10" s="22"/>
      <c r="I10" s="22"/>
      <c r="J10" s="22"/>
      <c r="K10" s="22"/>
      <c r="L10" s="22"/>
      <c r="M10" s="22"/>
      <c r="N10" s="22"/>
      <c r="O10" s="22"/>
      <c r="P10" s="22"/>
      <c r="Q10" s="22"/>
      <c r="R10" s="22"/>
      <c r="S10" s="22"/>
      <c r="T10" s="22"/>
    </row>
    <row r="11" ht="19.9" customHeight="1" spans="1:20">
      <c r="A11" s="20" t="s">
        <v>170</v>
      </c>
      <c r="B11" s="20" t="s">
        <v>181</v>
      </c>
      <c r="C11" s="20" t="s">
        <v>184</v>
      </c>
      <c r="D11" s="16" t="s">
        <v>238</v>
      </c>
      <c r="E11" s="21" t="s">
        <v>241</v>
      </c>
      <c r="F11" s="22">
        <v>1.43356</v>
      </c>
      <c r="G11" s="22">
        <v>1.43356</v>
      </c>
      <c r="H11" s="22"/>
      <c r="I11" s="22"/>
      <c r="J11" s="22"/>
      <c r="K11" s="22"/>
      <c r="L11" s="22"/>
      <c r="M11" s="22"/>
      <c r="N11" s="22"/>
      <c r="O11" s="22"/>
      <c r="P11" s="22"/>
      <c r="Q11" s="22"/>
      <c r="R11" s="22"/>
      <c r="S11" s="22"/>
      <c r="T11" s="22"/>
    </row>
    <row r="12" ht="19.9" customHeight="1" spans="1:20">
      <c r="A12" s="20" t="s">
        <v>187</v>
      </c>
      <c r="B12" s="20" t="s">
        <v>190</v>
      </c>
      <c r="C12" s="20" t="s">
        <v>176</v>
      </c>
      <c r="D12" s="16" t="s">
        <v>238</v>
      </c>
      <c r="E12" s="21" t="s">
        <v>242</v>
      </c>
      <c r="F12" s="22">
        <v>10.751702</v>
      </c>
      <c r="G12" s="22">
        <v>10.751702</v>
      </c>
      <c r="H12" s="22"/>
      <c r="I12" s="22"/>
      <c r="J12" s="22"/>
      <c r="K12" s="22"/>
      <c r="L12" s="22"/>
      <c r="M12" s="22"/>
      <c r="N12" s="22"/>
      <c r="O12" s="22"/>
      <c r="P12" s="22"/>
      <c r="Q12" s="22"/>
      <c r="R12" s="22"/>
      <c r="S12" s="22"/>
      <c r="T12" s="22"/>
    </row>
    <row r="13" ht="19.9" customHeight="1" spans="1:20">
      <c r="A13" s="20" t="s">
        <v>187</v>
      </c>
      <c r="B13" s="20" t="s">
        <v>190</v>
      </c>
      <c r="C13" s="20" t="s">
        <v>195</v>
      </c>
      <c r="D13" s="16" t="s">
        <v>238</v>
      </c>
      <c r="E13" s="21" t="s">
        <v>243</v>
      </c>
      <c r="F13" s="22">
        <v>0.828</v>
      </c>
      <c r="G13" s="22">
        <v>0.828</v>
      </c>
      <c r="H13" s="22"/>
      <c r="I13" s="22"/>
      <c r="J13" s="22"/>
      <c r="K13" s="22"/>
      <c r="L13" s="22"/>
      <c r="M13" s="22"/>
      <c r="N13" s="22"/>
      <c r="O13" s="22"/>
      <c r="P13" s="22"/>
      <c r="Q13" s="22"/>
      <c r="R13" s="22"/>
      <c r="S13" s="22"/>
      <c r="T13" s="22"/>
    </row>
    <row r="14" ht="19.9" customHeight="1" spans="1:20">
      <c r="A14" s="20" t="s">
        <v>187</v>
      </c>
      <c r="B14" s="20" t="s">
        <v>190</v>
      </c>
      <c r="C14" s="20" t="s">
        <v>198</v>
      </c>
      <c r="D14" s="16" t="s">
        <v>238</v>
      </c>
      <c r="E14" s="21" t="s">
        <v>244</v>
      </c>
      <c r="F14" s="22">
        <v>0.345</v>
      </c>
      <c r="G14" s="22">
        <v>0.345</v>
      </c>
      <c r="H14" s="22"/>
      <c r="I14" s="22"/>
      <c r="J14" s="22"/>
      <c r="K14" s="22"/>
      <c r="L14" s="22"/>
      <c r="M14" s="22"/>
      <c r="N14" s="22"/>
      <c r="O14" s="22"/>
      <c r="P14" s="22"/>
      <c r="Q14" s="22"/>
      <c r="R14" s="22"/>
      <c r="S14" s="22"/>
      <c r="T14" s="22"/>
    </row>
    <row r="15" ht="19.9" customHeight="1" spans="1:20">
      <c r="A15" s="20" t="s">
        <v>201</v>
      </c>
      <c r="B15" s="20" t="s">
        <v>184</v>
      </c>
      <c r="C15" s="20" t="s">
        <v>176</v>
      </c>
      <c r="D15" s="16" t="s">
        <v>238</v>
      </c>
      <c r="E15" s="21" t="s">
        <v>245</v>
      </c>
      <c r="F15" s="22">
        <v>17.202724</v>
      </c>
      <c r="G15" s="22">
        <v>17.202724</v>
      </c>
      <c r="H15" s="22"/>
      <c r="I15" s="22"/>
      <c r="J15" s="22"/>
      <c r="K15" s="22"/>
      <c r="L15" s="22"/>
      <c r="M15" s="22"/>
      <c r="N15" s="22"/>
      <c r="O15" s="22"/>
      <c r="P15" s="22"/>
      <c r="Q15" s="22"/>
      <c r="R15" s="22"/>
      <c r="S15" s="22"/>
      <c r="T15" s="22"/>
    </row>
    <row r="16" ht="19.9" customHeight="1" spans="1:20">
      <c r="A16" s="20" t="s">
        <v>208</v>
      </c>
      <c r="B16" s="20" t="s">
        <v>176</v>
      </c>
      <c r="C16" s="20" t="s">
        <v>176</v>
      </c>
      <c r="D16" s="16" t="s">
        <v>238</v>
      </c>
      <c r="E16" s="21" t="s">
        <v>246</v>
      </c>
      <c r="F16" s="22">
        <v>244.756992</v>
      </c>
      <c r="G16" s="22">
        <v>191.08528</v>
      </c>
      <c r="H16" s="22">
        <v>53.671712</v>
      </c>
      <c r="I16" s="22"/>
      <c r="J16" s="22"/>
      <c r="K16" s="22"/>
      <c r="L16" s="22"/>
      <c r="M16" s="22"/>
      <c r="N16" s="22"/>
      <c r="O16" s="22"/>
      <c r="P16" s="22"/>
      <c r="Q16" s="22"/>
      <c r="R16" s="22"/>
      <c r="S16" s="22"/>
      <c r="T16" s="22"/>
    </row>
    <row r="17" ht="19.9" customHeight="1" spans="1:20">
      <c r="A17" s="20" t="s">
        <v>208</v>
      </c>
      <c r="B17" s="20" t="s">
        <v>176</v>
      </c>
      <c r="C17" s="20" t="s">
        <v>215</v>
      </c>
      <c r="D17" s="16" t="s">
        <v>238</v>
      </c>
      <c r="E17" s="21" t="s">
        <v>247</v>
      </c>
      <c r="F17" s="22">
        <v>162</v>
      </c>
      <c r="G17" s="22"/>
      <c r="H17" s="22">
        <v>162</v>
      </c>
      <c r="I17" s="22"/>
      <c r="J17" s="22"/>
      <c r="K17" s="22"/>
      <c r="L17" s="22"/>
      <c r="M17" s="22"/>
      <c r="N17" s="22"/>
      <c r="O17" s="22"/>
      <c r="P17" s="22"/>
      <c r="Q17" s="22"/>
      <c r="R17" s="22"/>
      <c r="S17" s="22"/>
      <c r="T17" s="22"/>
    </row>
    <row r="18" ht="19.9" customHeight="1" spans="1:20">
      <c r="A18" s="20" t="s">
        <v>208</v>
      </c>
      <c r="B18" s="20" t="s">
        <v>176</v>
      </c>
      <c r="C18" s="20" t="s">
        <v>198</v>
      </c>
      <c r="D18" s="16" t="s">
        <v>238</v>
      </c>
      <c r="E18" s="21" t="s">
        <v>248</v>
      </c>
      <c r="F18" s="22">
        <v>40</v>
      </c>
      <c r="G18" s="22"/>
      <c r="H18" s="22">
        <v>40</v>
      </c>
      <c r="I18" s="22"/>
      <c r="J18" s="22"/>
      <c r="K18" s="22"/>
      <c r="L18" s="22"/>
      <c r="M18" s="22"/>
      <c r="N18" s="22"/>
      <c r="O18" s="22"/>
      <c r="P18" s="22"/>
      <c r="Q18" s="22"/>
      <c r="R18" s="22"/>
      <c r="S18" s="22"/>
      <c r="T18" s="22"/>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8"/>
  <sheetViews>
    <sheetView workbookViewId="0">
      <selection activeCell="A1" sqref="A1"/>
    </sheetView>
  </sheetViews>
  <sheetFormatPr defaultColWidth="10" defaultRowHeight="13.5"/>
  <cols>
    <col min="1" max="2" width="4.13333333333333" customWidth="1"/>
    <col min="3" max="3" width="4.25" customWidth="1"/>
    <col min="4" max="4" width="6.13333333333333" customWidth="1"/>
    <col min="5" max="5" width="15.8833333333333" customWidth="1"/>
    <col min="6" max="6" width="9" customWidth="1"/>
    <col min="7" max="7" width="7.13333333333333" customWidth="1"/>
    <col min="8" max="8" width="6.25" customWidth="1"/>
    <col min="9" max="16" width="7.13333333333333" customWidth="1"/>
    <col min="17" max="17" width="5.88333333333333" customWidth="1"/>
    <col min="18" max="21" width="7.13333333333333" customWidth="1"/>
    <col min="22" max="22" width="9.75" customWidth="1"/>
  </cols>
  <sheetData>
    <row r="1" ht="14.25" customHeight="1" spans="1:21">
      <c r="A1" s="8"/>
      <c r="T1" s="14" t="s">
        <v>249</v>
      </c>
      <c r="U1" s="14"/>
    </row>
    <row r="2" ht="32.45" customHeight="1" spans="1:21">
      <c r="A2" s="1" t="s">
        <v>11</v>
      </c>
      <c r="B2" s="1"/>
      <c r="C2" s="1"/>
      <c r="D2" s="1"/>
      <c r="E2" s="1"/>
      <c r="F2" s="1"/>
      <c r="G2" s="1"/>
      <c r="H2" s="1"/>
      <c r="I2" s="1"/>
      <c r="J2" s="1"/>
      <c r="K2" s="1"/>
      <c r="L2" s="1"/>
      <c r="M2" s="1"/>
      <c r="N2" s="1"/>
      <c r="O2" s="1"/>
      <c r="P2" s="1"/>
      <c r="Q2" s="1"/>
      <c r="R2" s="1"/>
      <c r="S2" s="1"/>
      <c r="T2" s="1"/>
      <c r="U2" s="1"/>
    </row>
    <row r="3" ht="21.2" customHeight="1" spans="1:21">
      <c r="A3" s="2" t="s">
        <v>31</v>
      </c>
      <c r="B3" s="2"/>
      <c r="C3" s="2"/>
      <c r="D3" s="2"/>
      <c r="E3" s="2"/>
      <c r="F3" s="2"/>
      <c r="G3" s="2"/>
      <c r="H3" s="2"/>
      <c r="I3" s="2"/>
      <c r="J3" s="2"/>
      <c r="K3" s="2"/>
      <c r="L3" s="2"/>
      <c r="M3" s="2"/>
      <c r="N3" s="2"/>
      <c r="O3" s="2"/>
      <c r="P3" s="2"/>
      <c r="Q3" s="2"/>
      <c r="R3" s="2"/>
      <c r="S3" s="2"/>
      <c r="T3" s="7" t="s">
        <v>32</v>
      </c>
      <c r="U3" s="7"/>
    </row>
    <row r="4" ht="19.5" customHeight="1" spans="1:21">
      <c r="A4" s="15" t="s">
        <v>158</v>
      </c>
      <c r="B4" s="15"/>
      <c r="C4" s="15"/>
      <c r="D4" s="15" t="s">
        <v>221</v>
      </c>
      <c r="E4" s="15" t="s">
        <v>222</v>
      </c>
      <c r="F4" s="15" t="s">
        <v>250</v>
      </c>
      <c r="G4" s="15" t="s">
        <v>161</v>
      </c>
      <c r="H4" s="15"/>
      <c r="I4" s="15"/>
      <c r="J4" s="15"/>
      <c r="K4" s="15" t="s">
        <v>162</v>
      </c>
      <c r="L4" s="15"/>
      <c r="M4" s="15"/>
      <c r="N4" s="15"/>
      <c r="O4" s="15"/>
      <c r="P4" s="15"/>
      <c r="Q4" s="15"/>
      <c r="R4" s="15"/>
      <c r="S4" s="15"/>
      <c r="T4" s="15"/>
      <c r="U4" s="15"/>
    </row>
    <row r="5" ht="33.2" customHeight="1" spans="1:21">
      <c r="A5" s="15" t="s">
        <v>166</v>
      </c>
      <c r="B5" s="15" t="s">
        <v>167</v>
      </c>
      <c r="C5" s="15" t="s">
        <v>168</v>
      </c>
      <c r="D5" s="15"/>
      <c r="E5" s="15"/>
      <c r="F5" s="15"/>
      <c r="G5" s="15" t="s">
        <v>136</v>
      </c>
      <c r="H5" s="15" t="s">
        <v>251</v>
      </c>
      <c r="I5" s="15" t="s">
        <v>252</v>
      </c>
      <c r="J5" s="15" t="s">
        <v>232</v>
      </c>
      <c r="K5" s="15" t="s">
        <v>136</v>
      </c>
      <c r="L5" s="15" t="s">
        <v>253</v>
      </c>
      <c r="M5" s="15" t="s">
        <v>254</v>
      </c>
      <c r="N5" s="15" t="s">
        <v>255</v>
      </c>
      <c r="O5" s="15" t="s">
        <v>234</v>
      </c>
      <c r="P5" s="15" t="s">
        <v>256</v>
      </c>
      <c r="Q5" s="15" t="s">
        <v>257</v>
      </c>
      <c r="R5" s="15" t="s">
        <v>258</v>
      </c>
      <c r="S5" s="15" t="s">
        <v>230</v>
      </c>
      <c r="T5" s="15" t="s">
        <v>233</v>
      </c>
      <c r="U5" s="15" t="s">
        <v>237</v>
      </c>
    </row>
    <row r="6" ht="19.9" customHeight="1" spans="1:21">
      <c r="A6" s="12"/>
      <c r="B6" s="12"/>
      <c r="C6" s="12"/>
      <c r="D6" s="12"/>
      <c r="E6" s="12" t="s">
        <v>136</v>
      </c>
      <c r="F6" s="11">
        <v>504.104943</v>
      </c>
      <c r="G6" s="11">
        <v>290.504943</v>
      </c>
      <c r="H6" s="11">
        <v>244.583231</v>
      </c>
      <c r="I6" s="11">
        <v>42.071712</v>
      </c>
      <c r="J6" s="11">
        <v>3.85</v>
      </c>
      <c r="K6" s="11">
        <v>213.6</v>
      </c>
      <c r="L6" s="11"/>
      <c r="M6" s="11">
        <v>213.6</v>
      </c>
      <c r="N6" s="11"/>
      <c r="O6" s="11"/>
      <c r="P6" s="11"/>
      <c r="Q6" s="11"/>
      <c r="R6" s="11"/>
      <c r="S6" s="11"/>
      <c r="T6" s="11"/>
      <c r="U6" s="11"/>
    </row>
    <row r="7" ht="19.9" customHeight="1" spans="1:21">
      <c r="A7" s="12"/>
      <c r="B7" s="12"/>
      <c r="C7" s="12"/>
      <c r="D7" s="10" t="s">
        <v>154</v>
      </c>
      <c r="E7" s="10" t="s">
        <v>4</v>
      </c>
      <c r="F7" s="24">
        <v>504.104943</v>
      </c>
      <c r="G7" s="11">
        <v>290.504943</v>
      </c>
      <c r="H7" s="11">
        <v>244.583231</v>
      </c>
      <c r="I7" s="11">
        <v>42.071712</v>
      </c>
      <c r="J7" s="11">
        <v>3.85</v>
      </c>
      <c r="K7" s="11">
        <v>213.6</v>
      </c>
      <c r="L7" s="11">
        <v>0</v>
      </c>
      <c r="M7" s="11">
        <v>213.6</v>
      </c>
      <c r="N7" s="11"/>
      <c r="O7" s="11"/>
      <c r="P7" s="11"/>
      <c r="Q7" s="11"/>
      <c r="R7" s="11"/>
      <c r="S7" s="11"/>
      <c r="T7" s="11"/>
      <c r="U7" s="11"/>
    </row>
    <row r="8" ht="19.9" customHeight="1" spans="1:21">
      <c r="A8" s="19"/>
      <c r="B8" s="19"/>
      <c r="C8" s="19"/>
      <c r="D8" s="17" t="s">
        <v>155</v>
      </c>
      <c r="E8" s="17" t="s">
        <v>156</v>
      </c>
      <c r="F8" s="24">
        <v>504.104943</v>
      </c>
      <c r="G8" s="11">
        <v>290.504943</v>
      </c>
      <c r="H8" s="11">
        <v>244.583231</v>
      </c>
      <c r="I8" s="11">
        <v>42.071712</v>
      </c>
      <c r="J8" s="11">
        <v>3.85</v>
      </c>
      <c r="K8" s="11">
        <v>213.6</v>
      </c>
      <c r="L8" s="11">
        <v>0</v>
      </c>
      <c r="M8" s="11">
        <v>213.6</v>
      </c>
      <c r="N8" s="11"/>
      <c r="O8" s="11"/>
      <c r="P8" s="11"/>
      <c r="Q8" s="11"/>
      <c r="R8" s="11"/>
      <c r="S8" s="11"/>
      <c r="T8" s="11"/>
      <c r="U8" s="11"/>
    </row>
    <row r="9" ht="19.9" customHeight="1" spans="1:21">
      <c r="A9" s="20" t="s">
        <v>170</v>
      </c>
      <c r="B9" s="20" t="s">
        <v>173</v>
      </c>
      <c r="C9" s="20" t="s">
        <v>176</v>
      </c>
      <c r="D9" s="16" t="s">
        <v>238</v>
      </c>
      <c r="E9" s="21" t="s">
        <v>239</v>
      </c>
      <c r="F9" s="18">
        <v>3.85</v>
      </c>
      <c r="G9" s="5">
        <v>3.85</v>
      </c>
      <c r="H9" s="5"/>
      <c r="I9" s="5"/>
      <c r="J9" s="5">
        <v>3.85</v>
      </c>
      <c r="K9" s="5"/>
      <c r="L9" s="5"/>
      <c r="M9" s="5"/>
      <c r="N9" s="5"/>
      <c r="O9" s="5"/>
      <c r="P9" s="5"/>
      <c r="Q9" s="5"/>
      <c r="R9" s="5"/>
      <c r="S9" s="5"/>
      <c r="T9" s="5"/>
      <c r="U9" s="5"/>
    </row>
    <row r="10" ht="19.9" customHeight="1" spans="1:21">
      <c r="A10" s="20" t="s">
        <v>170</v>
      </c>
      <c r="B10" s="20" t="s">
        <v>173</v>
      </c>
      <c r="C10" s="20" t="s">
        <v>173</v>
      </c>
      <c r="D10" s="16" t="s">
        <v>238</v>
      </c>
      <c r="E10" s="21" t="s">
        <v>240</v>
      </c>
      <c r="F10" s="18">
        <v>22.936965</v>
      </c>
      <c r="G10" s="5">
        <v>22.936965</v>
      </c>
      <c r="H10" s="5">
        <v>22.936965</v>
      </c>
      <c r="I10" s="5"/>
      <c r="J10" s="5"/>
      <c r="K10" s="5"/>
      <c r="L10" s="5"/>
      <c r="M10" s="5"/>
      <c r="N10" s="5"/>
      <c r="O10" s="5"/>
      <c r="P10" s="5"/>
      <c r="Q10" s="5"/>
      <c r="R10" s="5"/>
      <c r="S10" s="5"/>
      <c r="T10" s="5"/>
      <c r="U10" s="5"/>
    </row>
    <row r="11" ht="19.9" customHeight="1" spans="1:21">
      <c r="A11" s="20" t="s">
        <v>170</v>
      </c>
      <c r="B11" s="20" t="s">
        <v>181</v>
      </c>
      <c r="C11" s="20" t="s">
        <v>184</v>
      </c>
      <c r="D11" s="16" t="s">
        <v>238</v>
      </c>
      <c r="E11" s="21" t="s">
        <v>241</v>
      </c>
      <c r="F11" s="18">
        <v>1.43356</v>
      </c>
      <c r="G11" s="5">
        <v>1.43356</v>
      </c>
      <c r="H11" s="5">
        <v>1.43356</v>
      </c>
      <c r="I11" s="5"/>
      <c r="J11" s="5"/>
      <c r="K11" s="5"/>
      <c r="L11" s="5"/>
      <c r="M11" s="5"/>
      <c r="N11" s="5"/>
      <c r="O11" s="5"/>
      <c r="P11" s="5"/>
      <c r="Q11" s="5"/>
      <c r="R11" s="5"/>
      <c r="S11" s="5"/>
      <c r="T11" s="5"/>
      <c r="U11" s="5"/>
    </row>
    <row r="12" ht="19.9" customHeight="1" spans="1:21">
      <c r="A12" s="20" t="s">
        <v>187</v>
      </c>
      <c r="B12" s="20" t="s">
        <v>190</v>
      </c>
      <c r="C12" s="20" t="s">
        <v>176</v>
      </c>
      <c r="D12" s="16" t="s">
        <v>238</v>
      </c>
      <c r="E12" s="21" t="s">
        <v>242</v>
      </c>
      <c r="F12" s="18">
        <v>10.751702</v>
      </c>
      <c r="G12" s="5">
        <v>10.751702</v>
      </c>
      <c r="H12" s="5">
        <v>10.751702</v>
      </c>
      <c r="I12" s="5"/>
      <c r="J12" s="5"/>
      <c r="K12" s="5"/>
      <c r="L12" s="5"/>
      <c r="M12" s="5"/>
      <c r="N12" s="5"/>
      <c r="O12" s="5"/>
      <c r="P12" s="5"/>
      <c r="Q12" s="5"/>
      <c r="R12" s="5"/>
      <c r="S12" s="5"/>
      <c r="T12" s="5"/>
      <c r="U12" s="5"/>
    </row>
    <row r="13" ht="19.9" customHeight="1" spans="1:21">
      <c r="A13" s="20" t="s">
        <v>187</v>
      </c>
      <c r="B13" s="20" t="s">
        <v>190</v>
      </c>
      <c r="C13" s="20" t="s">
        <v>195</v>
      </c>
      <c r="D13" s="16" t="s">
        <v>238</v>
      </c>
      <c r="E13" s="21" t="s">
        <v>243</v>
      </c>
      <c r="F13" s="18">
        <v>0.828</v>
      </c>
      <c r="G13" s="5">
        <v>0.828</v>
      </c>
      <c r="H13" s="5">
        <v>0.828</v>
      </c>
      <c r="I13" s="5"/>
      <c r="J13" s="5"/>
      <c r="K13" s="5"/>
      <c r="L13" s="5"/>
      <c r="M13" s="5"/>
      <c r="N13" s="5"/>
      <c r="O13" s="5"/>
      <c r="P13" s="5"/>
      <c r="Q13" s="5"/>
      <c r="R13" s="5"/>
      <c r="S13" s="5"/>
      <c r="T13" s="5"/>
      <c r="U13" s="5"/>
    </row>
    <row r="14" ht="19.9" customHeight="1" spans="1:21">
      <c r="A14" s="20" t="s">
        <v>187</v>
      </c>
      <c r="B14" s="20" t="s">
        <v>190</v>
      </c>
      <c r="C14" s="20" t="s">
        <v>198</v>
      </c>
      <c r="D14" s="16" t="s">
        <v>238</v>
      </c>
      <c r="E14" s="21" t="s">
        <v>244</v>
      </c>
      <c r="F14" s="18">
        <v>0.345</v>
      </c>
      <c r="G14" s="5">
        <v>0.345</v>
      </c>
      <c r="H14" s="5">
        <v>0.345</v>
      </c>
      <c r="I14" s="5"/>
      <c r="J14" s="5"/>
      <c r="K14" s="5"/>
      <c r="L14" s="5"/>
      <c r="M14" s="5"/>
      <c r="N14" s="5"/>
      <c r="O14" s="5"/>
      <c r="P14" s="5"/>
      <c r="Q14" s="5"/>
      <c r="R14" s="5"/>
      <c r="S14" s="5"/>
      <c r="T14" s="5"/>
      <c r="U14" s="5"/>
    </row>
    <row r="15" ht="19.9" customHeight="1" spans="1:21">
      <c r="A15" s="20" t="s">
        <v>201</v>
      </c>
      <c r="B15" s="20" t="s">
        <v>184</v>
      </c>
      <c r="C15" s="20" t="s">
        <v>176</v>
      </c>
      <c r="D15" s="16" t="s">
        <v>238</v>
      </c>
      <c r="E15" s="21" t="s">
        <v>245</v>
      </c>
      <c r="F15" s="18">
        <v>17.202724</v>
      </c>
      <c r="G15" s="5">
        <v>17.202724</v>
      </c>
      <c r="H15" s="5">
        <v>17.202724</v>
      </c>
      <c r="I15" s="5"/>
      <c r="J15" s="5"/>
      <c r="K15" s="5"/>
      <c r="L15" s="5"/>
      <c r="M15" s="5"/>
      <c r="N15" s="5"/>
      <c r="O15" s="5"/>
      <c r="P15" s="5"/>
      <c r="Q15" s="5"/>
      <c r="R15" s="5"/>
      <c r="S15" s="5"/>
      <c r="T15" s="5"/>
      <c r="U15" s="5"/>
    </row>
    <row r="16" ht="19.9" customHeight="1" spans="1:21">
      <c r="A16" s="20" t="s">
        <v>208</v>
      </c>
      <c r="B16" s="20" t="s">
        <v>176</v>
      </c>
      <c r="C16" s="20" t="s">
        <v>176</v>
      </c>
      <c r="D16" s="16" t="s">
        <v>238</v>
      </c>
      <c r="E16" s="21" t="s">
        <v>246</v>
      </c>
      <c r="F16" s="18">
        <v>244.756992</v>
      </c>
      <c r="G16" s="5">
        <v>233.156992</v>
      </c>
      <c r="H16" s="5">
        <v>191.08528</v>
      </c>
      <c r="I16" s="5">
        <v>42.071712</v>
      </c>
      <c r="J16" s="5"/>
      <c r="K16" s="5">
        <v>11.6</v>
      </c>
      <c r="L16" s="5"/>
      <c r="M16" s="5">
        <v>11.6</v>
      </c>
      <c r="N16" s="5"/>
      <c r="O16" s="5"/>
      <c r="P16" s="5"/>
      <c r="Q16" s="5"/>
      <c r="R16" s="5"/>
      <c r="S16" s="5"/>
      <c r="T16" s="5"/>
      <c r="U16" s="5"/>
    </row>
    <row r="17" ht="19.9" customHeight="1" spans="1:21">
      <c r="A17" s="20" t="s">
        <v>208</v>
      </c>
      <c r="B17" s="20" t="s">
        <v>176</v>
      </c>
      <c r="C17" s="20" t="s">
        <v>215</v>
      </c>
      <c r="D17" s="16" t="s">
        <v>238</v>
      </c>
      <c r="E17" s="21" t="s">
        <v>247</v>
      </c>
      <c r="F17" s="18">
        <v>162</v>
      </c>
      <c r="G17" s="5"/>
      <c r="H17" s="5"/>
      <c r="I17" s="5"/>
      <c r="J17" s="5"/>
      <c r="K17" s="5">
        <v>162</v>
      </c>
      <c r="L17" s="5"/>
      <c r="M17" s="5">
        <v>162</v>
      </c>
      <c r="N17" s="5"/>
      <c r="O17" s="5"/>
      <c r="P17" s="5"/>
      <c r="Q17" s="5"/>
      <c r="R17" s="5"/>
      <c r="S17" s="5"/>
      <c r="T17" s="5"/>
      <c r="U17" s="5"/>
    </row>
    <row r="18" ht="19.9" customHeight="1" spans="1:21">
      <c r="A18" s="20" t="s">
        <v>208</v>
      </c>
      <c r="B18" s="20" t="s">
        <v>176</v>
      </c>
      <c r="C18" s="20" t="s">
        <v>198</v>
      </c>
      <c r="D18" s="16" t="s">
        <v>238</v>
      </c>
      <c r="E18" s="21" t="s">
        <v>248</v>
      </c>
      <c r="F18" s="18">
        <v>40</v>
      </c>
      <c r="G18" s="5"/>
      <c r="H18" s="5"/>
      <c r="I18" s="5"/>
      <c r="J18" s="5"/>
      <c r="K18" s="5">
        <v>40</v>
      </c>
      <c r="L18" s="5"/>
      <c r="M18" s="5">
        <v>40</v>
      </c>
      <c r="N18" s="5"/>
      <c r="O18" s="5"/>
      <c r="P18" s="5"/>
      <c r="Q18" s="5"/>
      <c r="R18" s="5"/>
      <c r="S18" s="5"/>
      <c r="T18" s="5"/>
      <c r="U18" s="5"/>
    </row>
  </sheetData>
  <mergeCells count="10">
    <mergeCell ref="T1:U1"/>
    <mergeCell ref="A2:U2"/>
    <mergeCell ref="A3:S3"/>
    <mergeCell ref="T3:U3"/>
    <mergeCell ref="A4:C4"/>
    <mergeCell ref="G4:J4"/>
    <mergeCell ref="K4:U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topLeftCell="A22" workbookViewId="0">
      <selection activeCell="A1" sqref="A1"/>
    </sheetView>
  </sheetViews>
  <sheetFormatPr defaultColWidth="10" defaultRowHeight="13.5" outlineLevelCol="4"/>
  <cols>
    <col min="1" max="1" width="24.6333333333333" customWidth="1"/>
    <col min="2" max="2" width="16" customWidth="1"/>
    <col min="3" max="4" width="22.25" customWidth="1"/>
    <col min="5" max="5" width="0.133333333333333" customWidth="1"/>
  </cols>
  <sheetData>
    <row r="1" ht="14.25" customHeight="1" spans="1:4">
      <c r="A1" s="8"/>
      <c r="D1" s="14" t="s">
        <v>259</v>
      </c>
    </row>
    <row r="2" ht="27.95" customHeight="1" spans="1:4">
      <c r="A2" s="1" t="s">
        <v>12</v>
      </c>
      <c r="B2" s="1"/>
      <c r="C2" s="1"/>
      <c r="D2" s="1"/>
    </row>
    <row r="3" ht="16.5" customHeight="1" spans="1:5">
      <c r="A3" s="2" t="s">
        <v>31</v>
      </c>
      <c r="B3" s="2"/>
      <c r="C3" s="2"/>
      <c r="D3" s="7" t="s">
        <v>32</v>
      </c>
      <c r="E3" s="8"/>
    </row>
    <row r="4" ht="17.65" customHeight="1" spans="1:5">
      <c r="A4" s="3" t="s">
        <v>33</v>
      </c>
      <c r="B4" s="3"/>
      <c r="C4" s="3" t="s">
        <v>34</v>
      </c>
      <c r="D4" s="3"/>
      <c r="E4" s="34"/>
    </row>
    <row r="5" ht="17.65" customHeight="1" spans="1:5">
      <c r="A5" s="3" t="s">
        <v>35</v>
      </c>
      <c r="B5" s="3" t="s">
        <v>36</v>
      </c>
      <c r="C5" s="3" t="s">
        <v>35</v>
      </c>
      <c r="D5" s="3" t="s">
        <v>36</v>
      </c>
      <c r="E5" s="34"/>
    </row>
    <row r="6" ht="17.65" customHeight="1" spans="1:5">
      <c r="A6" s="12" t="s">
        <v>260</v>
      </c>
      <c r="B6" s="11">
        <v>504.104943</v>
      </c>
      <c r="C6" s="12" t="s">
        <v>261</v>
      </c>
      <c r="D6" s="24">
        <v>504.104943</v>
      </c>
      <c r="E6" s="13"/>
    </row>
    <row r="7" ht="17.65" customHeight="1" spans="1:5">
      <c r="A7" s="4" t="s">
        <v>262</v>
      </c>
      <c r="B7" s="5">
        <v>504.104943</v>
      </c>
      <c r="C7" s="4" t="s">
        <v>41</v>
      </c>
      <c r="D7" s="18"/>
      <c r="E7" s="13"/>
    </row>
    <row r="8" ht="17.65" customHeight="1" spans="1:5">
      <c r="A8" s="4" t="s">
        <v>263</v>
      </c>
      <c r="B8" s="5"/>
      <c r="C8" s="4" t="s">
        <v>45</v>
      </c>
      <c r="D8" s="18"/>
      <c r="E8" s="13"/>
    </row>
    <row r="9" ht="27.2" customHeight="1" spans="1:5">
      <c r="A9" s="4" t="s">
        <v>48</v>
      </c>
      <c r="B9" s="5"/>
      <c r="C9" s="4" t="s">
        <v>49</v>
      </c>
      <c r="D9" s="18"/>
      <c r="E9" s="13"/>
    </row>
    <row r="10" ht="17.65" customHeight="1" spans="1:5">
      <c r="A10" s="4" t="s">
        <v>264</v>
      </c>
      <c r="B10" s="5"/>
      <c r="C10" s="4" t="s">
        <v>53</v>
      </c>
      <c r="D10" s="18"/>
      <c r="E10" s="13"/>
    </row>
    <row r="11" ht="17.65" customHeight="1" spans="1:5">
      <c r="A11" s="4" t="s">
        <v>265</v>
      </c>
      <c r="B11" s="5"/>
      <c r="C11" s="4" t="s">
        <v>57</v>
      </c>
      <c r="D11" s="18"/>
      <c r="E11" s="13"/>
    </row>
    <row r="12" ht="17.65" customHeight="1" spans="1:5">
      <c r="A12" s="4" t="s">
        <v>266</v>
      </c>
      <c r="B12" s="5"/>
      <c r="C12" s="4" t="s">
        <v>61</v>
      </c>
      <c r="D12" s="18"/>
      <c r="E12" s="13"/>
    </row>
    <row r="13" ht="17.65" customHeight="1" spans="1:5">
      <c r="A13" s="12" t="s">
        <v>267</v>
      </c>
      <c r="B13" s="11"/>
      <c r="C13" s="4" t="s">
        <v>65</v>
      </c>
      <c r="D13" s="18"/>
      <c r="E13" s="13"/>
    </row>
    <row r="14" ht="17.65" customHeight="1" spans="1:5">
      <c r="A14" s="4" t="s">
        <v>262</v>
      </c>
      <c r="B14" s="5"/>
      <c r="C14" s="4" t="s">
        <v>69</v>
      </c>
      <c r="D14" s="18">
        <v>28.220525</v>
      </c>
      <c r="E14" s="13"/>
    </row>
    <row r="15" ht="17.65" customHeight="1" spans="1:5">
      <c r="A15" s="4" t="s">
        <v>264</v>
      </c>
      <c r="B15" s="5"/>
      <c r="C15" s="4" t="s">
        <v>73</v>
      </c>
      <c r="D15" s="18"/>
      <c r="E15" s="13"/>
    </row>
    <row r="16" ht="17.65" customHeight="1" spans="1:5">
      <c r="A16" s="4" t="s">
        <v>265</v>
      </c>
      <c r="B16" s="5"/>
      <c r="C16" s="4" t="s">
        <v>77</v>
      </c>
      <c r="D16" s="18">
        <v>11.924702</v>
      </c>
      <c r="E16" s="13"/>
    </row>
    <row r="17" ht="17.65" customHeight="1" spans="1:5">
      <c r="A17" s="4" t="s">
        <v>266</v>
      </c>
      <c r="B17" s="5"/>
      <c r="C17" s="4" t="s">
        <v>81</v>
      </c>
      <c r="D17" s="18"/>
      <c r="E17" s="13"/>
    </row>
    <row r="18" ht="17.65" customHeight="1" spans="1:5">
      <c r="A18" s="4"/>
      <c r="B18" s="5"/>
      <c r="C18" s="4" t="s">
        <v>85</v>
      </c>
      <c r="D18" s="18"/>
      <c r="E18" s="13"/>
    </row>
    <row r="19" ht="17.65" customHeight="1" spans="1:5">
      <c r="A19" s="4"/>
      <c r="B19" s="4"/>
      <c r="C19" s="4" t="s">
        <v>89</v>
      </c>
      <c r="D19" s="18"/>
      <c r="E19" s="13"/>
    </row>
    <row r="20" ht="17.65" customHeight="1" spans="1:5">
      <c r="A20" s="4"/>
      <c r="B20" s="4"/>
      <c r="C20" s="4" t="s">
        <v>93</v>
      </c>
      <c r="D20" s="18"/>
      <c r="E20" s="13"/>
    </row>
    <row r="21" ht="17.65" customHeight="1" spans="1:5">
      <c r="A21" s="4"/>
      <c r="B21" s="4"/>
      <c r="C21" s="4" t="s">
        <v>97</v>
      </c>
      <c r="D21" s="18"/>
      <c r="E21" s="13"/>
    </row>
    <row r="22" ht="17.65" customHeight="1" spans="1:5">
      <c r="A22" s="4"/>
      <c r="B22" s="4"/>
      <c r="C22" s="4" t="s">
        <v>100</v>
      </c>
      <c r="D22" s="18"/>
      <c r="E22" s="13"/>
    </row>
    <row r="23" ht="17.65" customHeight="1" spans="1:5">
      <c r="A23" s="4"/>
      <c r="B23" s="4"/>
      <c r="C23" s="4" t="s">
        <v>103</v>
      </c>
      <c r="D23" s="18"/>
      <c r="E23" s="13"/>
    </row>
    <row r="24" ht="17.65" customHeight="1" spans="1:5">
      <c r="A24" s="4"/>
      <c r="B24" s="4"/>
      <c r="C24" s="4" t="s">
        <v>105</v>
      </c>
      <c r="D24" s="18"/>
      <c r="E24" s="13"/>
    </row>
    <row r="25" ht="17.65" customHeight="1" spans="1:5">
      <c r="A25" s="4"/>
      <c r="B25" s="4"/>
      <c r="C25" s="4" t="s">
        <v>107</v>
      </c>
      <c r="D25" s="18"/>
      <c r="E25" s="13"/>
    </row>
    <row r="26" ht="17.65" customHeight="1" spans="1:5">
      <c r="A26" s="4"/>
      <c r="B26" s="4"/>
      <c r="C26" s="4" t="s">
        <v>109</v>
      </c>
      <c r="D26" s="18">
        <v>17.202724</v>
      </c>
      <c r="E26" s="13"/>
    </row>
    <row r="27" ht="17.65" customHeight="1" spans="1:5">
      <c r="A27" s="4"/>
      <c r="B27" s="4"/>
      <c r="C27" s="4" t="s">
        <v>111</v>
      </c>
      <c r="D27" s="18"/>
      <c r="E27" s="13"/>
    </row>
    <row r="28" ht="17.65" customHeight="1" spans="1:5">
      <c r="A28" s="4"/>
      <c r="B28" s="4"/>
      <c r="C28" s="4" t="s">
        <v>113</v>
      </c>
      <c r="D28" s="18"/>
      <c r="E28" s="13"/>
    </row>
    <row r="29" ht="17.65" customHeight="1" spans="1:5">
      <c r="A29" s="4"/>
      <c r="B29" s="4"/>
      <c r="C29" s="4" t="s">
        <v>115</v>
      </c>
      <c r="D29" s="18">
        <v>446.756992</v>
      </c>
      <c r="E29" s="13"/>
    </row>
    <row r="30" ht="17.65" customHeight="1" spans="1:5">
      <c r="A30" s="4"/>
      <c r="B30" s="4"/>
      <c r="C30" s="4" t="s">
        <v>117</v>
      </c>
      <c r="D30" s="18"/>
      <c r="E30" s="13"/>
    </row>
    <row r="31" ht="17.65" customHeight="1" spans="1:5">
      <c r="A31" s="4"/>
      <c r="B31" s="4"/>
      <c r="C31" s="4" t="s">
        <v>119</v>
      </c>
      <c r="D31" s="18"/>
      <c r="E31" s="13"/>
    </row>
    <row r="32" ht="17.65" customHeight="1" spans="1:5">
      <c r="A32" s="4"/>
      <c r="B32" s="4"/>
      <c r="C32" s="4" t="s">
        <v>121</v>
      </c>
      <c r="D32" s="18"/>
      <c r="E32" s="13"/>
    </row>
    <row r="33" ht="17.65" customHeight="1" spans="1:5">
      <c r="A33" s="4"/>
      <c r="B33" s="4"/>
      <c r="C33" s="4" t="s">
        <v>123</v>
      </c>
      <c r="D33" s="18"/>
      <c r="E33" s="13"/>
    </row>
    <row r="34" ht="17.65" customHeight="1" spans="1:5">
      <c r="A34" s="4"/>
      <c r="B34" s="4"/>
      <c r="C34" s="4" t="s">
        <v>124</v>
      </c>
      <c r="D34" s="18"/>
      <c r="E34" s="13"/>
    </row>
    <row r="35" ht="17.65" customHeight="1" spans="1:5">
      <c r="A35" s="4"/>
      <c r="B35" s="4"/>
      <c r="C35" s="4" t="s">
        <v>125</v>
      </c>
      <c r="D35" s="18"/>
      <c r="E35" s="13"/>
    </row>
    <row r="36" ht="17.65" customHeight="1" spans="1:5">
      <c r="A36" s="4"/>
      <c r="B36" s="4"/>
      <c r="C36" s="4" t="s">
        <v>126</v>
      </c>
      <c r="D36" s="18"/>
      <c r="E36" s="13"/>
    </row>
    <row r="37" ht="17.65" customHeight="1" spans="1:5">
      <c r="A37" s="4"/>
      <c r="B37" s="4"/>
      <c r="C37" s="4"/>
      <c r="D37" s="4"/>
      <c r="E37" s="13"/>
    </row>
    <row r="38" ht="17.65" customHeight="1" spans="1:5">
      <c r="A38" s="12"/>
      <c r="B38" s="12"/>
      <c r="C38" s="12" t="s">
        <v>268</v>
      </c>
      <c r="D38" s="11"/>
      <c r="E38" s="35"/>
    </row>
    <row r="39" ht="17.65" customHeight="1" spans="1:5">
      <c r="A39" s="12"/>
      <c r="B39" s="12"/>
      <c r="C39" s="12"/>
      <c r="D39" s="12"/>
      <c r="E39" s="35"/>
    </row>
    <row r="40" ht="17.65" customHeight="1" spans="1:5">
      <c r="A40" s="15" t="s">
        <v>269</v>
      </c>
      <c r="B40" s="11">
        <v>504.104943</v>
      </c>
      <c r="C40" s="15" t="s">
        <v>270</v>
      </c>
      <c r="D40" s="24">
        <v>504.104943</v>
      </c>
      <c r="E40" s="35"/>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9"/>
  <sheetViews>
    <sheetView workbookViewId="0">
      <pane ySplit="6" topLeftCell="A7" activePane="bottomLeft" state="frozen"/>
      <selection/>
      <selection pane="bottomLeft" activeCell="F9" sqref="F7:F9"/>
    </sheetView>
  </sheetViews>
  <sheetFormatPr defaultColWidth="10" defaultRowHeight="13.5"/>
  <cols>
    <col min="1" max="1" width="3.63333333333333" customWidth="1"/>
    <col min="2" max="2" width="4.88333333333333" customWidth="1"/>
    <col min="3" max="3" width="4.75" customWidth="1"/>
    <col min="4" max="4" width="14.6333333333333" customWidth="1"/>
    <col min="5" max="5" width="24.8833333333333" customWidth="1"/>
    <col min="6" max="6" width="14" customWidth="1"/>
    <col min="7" max="7" width="11.5" customWidth="1"/>
    <col min="8" max="8" width="9.13333333333333" customWidth="1"/>
    <col min="9" max="9" width="10.5" customWidth="1"/>
    <col min="10" max="10" width="11.3833333333333" customWidth="1"/>
    <col min="11" max="11" width="15.8833333333333" customWidth="1"/>
  </cols>
  <sheetData>
    <row r="1" ht="14.25" customHeight="1" spans="1:11">
      <c r="A1" s="8"/>
      <c r="D1" s="8"/>
      <c r="K1" s="14" t="s">
        <v>271</v>
      </c>
    </row>
    <row r="2" ht="37.7" customHeight="1" spans="1:11">
      <c r="A2" s="1" t="s">
        <v>13</v>
      </c>
      <c r="B2" s="1"/>
      <c r="C2" s="1"/>
      <c r="D2" s="1"/>
      <c r="E2" s="1"/>
      <c r="F2" s="1"/>
      <c r="G2" s="1"/>
      <c r="H2" s="1"/>
      <c r="I2" s="1"/>
      <c r="J2" s="1"/>
      <c r="K2" s="1"/>
    </row>
    <row r="3" ht="21.2" customHeight="1" spans="1:11">
      <c r="A3" s="2" t="s">
        <v>31</v>
      </c>
      <c r="B3" s="2"/>
      <c r="C3" s="2"/>
      <c r="D3" s="2"/>
      <c r="E3" s="2"/>
      <c r="F3" s="2"/>
      <c r="G3" s="2"/>
      <c r="H3" s="2"/>
      <c r="I3" s="2"/>
      <c r="J3" s="7" t="s">
        <v>32</v>
      </c>
      <c r="K3" s="7"/>
    </row>
    <row r="4" ht="17.25" customHeight="1" spans="1:11">
      <c r="A4" s="3" t="s">
        <v>158</v>
      </c>
      <c r="B4" s="3"/>
      <c r="C4" s="3"/>
      <c r="D4" s="3" t="s">
        <v>159</v>
      </c>
      <c r="E4" s="3" t="s">
        <v>160</v>
      </c>
      <c r="F4" s="3" t="s">
        <v>136</v>
      </c>
      <c r="G4" s="3" t="s">
        <v>161</v>
      </c>
      <c r="H4" s="3"/>
      <c r="I4" s="3"/>
      <c r="J4" s="3"/>
      <c r="K4" s="3" t="s">
        <v>162</v>
      </c>
    </row>
    <row r="5" ht="17.25" customHeight="1" spans="1:11">
      <c r="A5" s="3"/>
      <c r="B5" s="3"/>
      <c r="C5" s="3"/>
      <c r="D5" s="3"/>
      <c r="E5" s="3"/>
      <c r="F5" s="3"/>
      <c r="G5" s="3" t="s">
        <v>138</v>
      </c>
      <c r="H5" s="3" t="s">
        <v>272</v>
      </c>
      <c r="I5" s="3"/>
      <c r="J5" s="3" t="s">
        <v>273</v>
      </c>
      <c r="K5" s="3"/>
    </row>
    <row r="6" ht="21.2" customHeight="1" spans="1:11">
      <c r="A6" s="3" t="s">
        <v>166</v>
      </c>
      <c r="B6" s="3" t="s">
        <v>167</v>
      </c>
      <c r="C6" s="3" t="s">
        <v>168</v>
      </c>
      <c r="D6" s="3"/>
      <c r="E6" s="3"/>
      <c r="F6" s="3"/>
      <c r="G6" s="3"/>
      <c r="H6" s="3" t="s">
        <v>251</v>
      </c>
      <c r="I6" s="3" t="s">
        <v>232</v>
      </c>
      <c r="J6" s="3"/>
      <c r="K6" s="3"/>
    </row>
    <row r="7" ht="19.9" customHeight="1" spans="1:11">
      <c r="A7" s="4"/>
      <c r="B7" s="4"/>
      <c r="C7" s="4"/>
      <c r="D7" s="12"/>
      <c r="E7" s="12" t="s">
        <v>136</v>
      </c>
      <c r="F7" s="11">
        <f>G7+K7</f>
        <v>504.103231</v>
      </c>
      <c r="G7" s="11">
        <f>H7+I7+J7</f>
        <v>290.503231</v>
      </c>
      <c r="H7" s="11">
        <v>244.583231</v>
      </c>
      <c r="I7" s="11">
        <v>3.85</v>
      </c>
      <c r="J7" s="11">
        <f>J9</f>
        <v>42.07</v>
      </c>
      <c r="K7" s="11">
        <v>213.6</v>
      </c>
    </row>
    <row r="8" ht="19.9" customHeight="1" spans="1:11">
      <c r="A8" s="4"/>
      <c r="B8" s="4"/>
      <c r="C8" s="4"/>
      <c r="D8" s="10" t="s">
        <v>154</v>
      </c>
      <c r="E8" s="10" t="s">
        <v>4</v>
      </c>
      <c r="F8" s="11">
        <f>G8+K8</f>
        <v>504.103231</v>
      </c>
      <c r="G8" s="11">
        <f>H8+I8+J8</f>
        <v>290.503231</v>
      </c>
      <c r="H8" s="11">
        <v>244.583231</v>
      </c>
      <c r="I8" s="11">
        <v>3.85</v>
      </c>
      <c r="J8" s="11">
        <f>J9</f>
        <v>42.07</v>
      </c>
      <c r="K8" s="11">
        <v>213.6</v>
      </c>
    </row>
    <row r="9" ht="19.9" customHeight="1" spans="1:11">
      <c r="A9" s="4"/>
      <c r="B9" s="4"/>
      <c r="C9" s="4"/>
      <c r="D9" s="17" t="s">
        <v>155</v>
      </c>
      <c r="E9" s="17" t="s">
        <v>156</v>
      </c>
      <c r="F9" s="11">
        <f>G9+K9</f>
        <v>504.103231</v>
      </c>
      <c r="G9" s="11">
        <f>H9+I9+J9</f>
        <v>290.503231</v>
      </c>
      <c r="H9" s="11">
        <v>244.583231</v>
      </c>
      <c r="I9" s="11">
        <v>3.85</v>
      </c>
      <c r="J9" s="11">
        <f>J24</f>
        <v>42.07</v>
      </c>
      <c r="K9" s="11">
        <v>213.6</v>
      </c>
    </row>
    <row r="10" ht="19.9" customHeight="1" spans="1:11">
      <c r="A10" s="15" t="s">
        <v>170</v>
      </c>
      <c r="B10" s="15"/>
      <c r="C10" s="15"/>
      <c r="D10" s="12" t="s">
        <v>171</v>
      </c>
      <c r="E10" s="12" t="s">
        <v>172</v>
      </c>
      <c r="F10" s="11">
        <v>28.220525</v>
      </c>
      <c r="G10" s="11">
        <v>28.220525</v>
      </c>
      <c r="H10" s="11">
        <v>24.370525</v>
      </c>
      <c r="I10" s="11">
        <v>3.85</v>
      </c>
      <c r="J10" s="11">
        <v>0</v>
      </c>
      <c r="K10" s="11">
        <v>0</v>
      </c>
    </row>
    <row r="11" ht="19.9" customHeight="1" spans="1:11">
      <c r="A11" s="15" t="s">
        <v>170</v>
      </c>
      <c r="B11" s="33" t="s">
        <v>173</v>
      </c>
      <c r="C11" s="15"/>
      <c r="D11" s="12" t="s">
        <v>274</v>
      </c>
      <c r="E11" s="12" t="s">
        <v>275</v>
      </c>
      <c r="F11" s="11">
        <v>26.786965</v>
      </c>
      <c r="G11" s="11">
        <v>26.786965</v>
      </c>
      <c r="H11" s="11">
        <v>22.936965</v>
      </c>
      <c r="I11" s="11">
        <v>3.85</v>
      </c>
      <c r="J11" s="11">
        <v>0</v>
      </c>
      <c r="K11" s="11">
        <v>0</v>
      </c>
    </row>
    <row r="12" ht="19.9" customHeight="1" spans="1:11">
      <c r="A12" s="20" t="s">
        <v>170</v>
      </c>
      <c r="B12" s="20" t="s">
        <v>173</v>
      </c>
      <c r="C12" s="20" t="s">
        <v>176</v>
      </c>
      <c r="D12" s="16" t="s">
        <v>276</v>
      </c>
      <c r="E12" s="4" t="s">
        <v>277</v>
      </c>
      <c r="F12" s="5">
        <v>3.85</v>
      </c>
      <c r="G12" s="5">
        <v>3.85</v>
      </c>
      <c r="H12" s="18"/>
      <c r="I12" s="18">
        <v>3.85</v>
      </c>
      <c r="J12" s="18"/>
      <c r="K12" s="18"/>
    </row>
    <row r="13" ht="19.9" customHeight="1" spans="1:11">
      <c r="A13" s="20" t="s">
        <v>170</v>
      </c>
      <c r="B13" s="20" t="s">
        <v>173</v>
      </c>
      <c r="C13" s="20" t="s">
        <v>173</v>
      </c>
      <c r="D13" s="16" t="s">
        <v>278</v>
      </c>
      <c r="E13" s="4" t="s">
        <v>279</v>
      </c>
      <c r="F13" s="5">
        <v>22.936965</v>
      </c>
      <c r="G13" s="5">
        <v>22.936965</v>
      </c>
      <c r="H13" s="18">
        <v>22.936965</v>
      </c>
      <c r="I13" s="18"/>
      <c r="J13" s="18"/>
      <c r="K13" s="18"/>
    </row>
    <row r="14" ht="19.9" customHeight="1" spans="1:11">
      <c r="A14" s="15" t="s">
        <v>170</v>
      </c>
      <c r="B14" s="33" t="s">
        <v>181</v>
      </c>
      <c r="C14" s="15"/>
      <c r="D14" s="12" t="s">
        <v>280</v>
      </c>
      <c r="E14" s="12" t="s">
        <v>281</v>
      </c>
      <c r="F14" s="11">
        <v>1.43356</v>
      </c>
      <c r="G14" s="11">
        <v>1.43356</v>
      </c>
      <c r="H14" s="11">
        <v>1.43356</v>
      </c>
      <c r="I14" s="11">
        <v>0</v>
      </c>
      <c r="J14" s="11">
        <v>0</v>
      </c>
      <c r="K14" s="11">
        <v>0</v>
      </c>
    </row>
    <row r="15" ht="19.9" customHeight="1" spans="1:11">
      <c r="A15" s="20" t="s">
        <v>170</v>
      </c>
      <c r="B15" s="20" t="s">
        <v>181</v>
      </c>
      <c r="C15" s="20" t="s">
        <v>184</v>
      </c>
      <c r="D15" s="16" t="s">
        <v>282</v>
      </c>
      <c r="E15" s="4" t="s">
        <v>283</v>
      </c>
      <c r="F15" s="5">
        <v>1.43356</v>
      </c>
      <c r="G15" s="5">
        <v>1.43356</v>
      </c>
      <c r="H15" s="18">
        <v>1.43356</v>
      </c>
      <c r="I15" s="18"/>
      <c r="J15" s="18"/>
      <c r="K15" s="18"/>
    </row>
    <row r="16" ht="19.9" customHeight="1" spans="1:11">
      <c r="A16" s="15" t="s">
        <v>187</v>
      </c>
      <c r="B16" s="15"/>
      <c r="C16" s="15"/>
      <c r="D16" s="12" t="s">
        <v>188</v>
      </c>
      <c r="E16" s="12" t="s">
        <v>189</v>
      </c>
      <c r="F16" s="11">
        <v>11.924702</v>
      </c>
      <c r="G16" s="11">
        <v>11.924702</v>
      </c>
      <c r="H16" s="11">
        <v>11.924702</v>
      </c>
      <c r="I16" s="11">
        <v>0</v>
      </c>
      <c r="J16" s="11">
        <v>0</v>
      </c>
      <c r="K16" s="11">
        <v>0</v>
      </c>
    </row>
    <row r="17" ht="19.9" customHeight="1" spans="1:11">
      <c r="A17" s="15" t="s">
        <v>187</v>
      </c>
      <c r="B17" s="33" t="s">
        <v>190</v>
      </c>
      <c r="C17" s="15"/>
      <c r="D17" s="12" t="s">
        <v>284</v>
      </c>
      <c r="E17" s="12" t="s">
        <v>285</v>
      </c>
      <c r="F17" s="11">
        <v>11.924702</v>
      </c>
      <c r="G17" s="11">
        <v>11.924702</v>
      </c>
      <c r="H17" s="11">
        <v>11.924702</v>
      </c>
      <c r="I17" s="11">
        <v>0</v>
      </c>
      <c r="J17" s="11">
        <v>0</v>
      </c>
      <c r="K17" s="11">
        <v>0</v>
      </c>
    </row>
    <row r="18" ht="19.9" customHeight="1" spans="1:11">
      <c r="A18" s="20" t="s">
        <v>187</v>
      </c>
      <c r="B18" s="20" t="s">
        <v>190</v>
      </c>
      <c r="C18" s="20" t="s">
        <v>176</v>
      </c>
      <c r="D18" s="16" t="s">
        <v>286</v>
      </c>
      <c r="E18" s="4" t="s">
        <v>287</v>
      </c>
      <c r="F18" s="5">
        <v>10.751702</v>
      </c>
      <c r="G18" s="5">
        <v>10.751702</v>
      </c>
      <c r="H18" s="18">
        <v>10.751702</v>
      </c>
      <c r="I18" s="18"/>
      <c r="J18" s="18"/>
      <c r="K18" s="18"/>
    </row>
    <row r="19" ht="19.9" customHeight="1" spans="1:11">
      <c r="A19" s="20" t="s">
        <v>187</v>
      </c>
      <c r="B19" s="20" t="s">
        <v>190</v>
      </c>
      <c r="C19" s="20" t="s">
        <v>195</v>
      </c>
      <c r="D19" s="16" t="s">
        <v>288</v>
      </c>
      <c r="E19" s="4" t="s">
        <v>289</v>
      </c>
      <c r="F19" s="5">
        <v>0.828</v>
      </c>
      <c r="G19" s="5">
        <v>0.828</v>
      </c>
      <c r="H19" s="18">
        <v>0.828</v>
      </c>
      <c r="I19" s="18"/>
      <c r="J19" s="18"/>
      <c r="K19" s="18"/>
    </row>
    <row r="20" ht="19.9" customHeight="1" spans="1:11">
      <c r="A20" s="20" t="s">
        <v>187</v>
      </c>
      <c r="B20" s="20" t="s">
        <v>190</v>
      </c>
      <c r="C20" s="20" t="s">
        <v>198</v>
      </c>
      <c r="D20" s="16" t="s">
        <v>290</v>
      </c>
      <c r="E20" s="4" t="s">
        <v>291</v>
      </c>
      <c r="F20" s="5">
        <v>0.345</v>
      </c>
      <c r="G20" s="5">
        <v>0.345</v>
      </c>
      <c r="H20" s="18">
        <v>0.345</v>
      </c>
      <c r="I20" s="18"/>
      <c r="J20" s="18"/>
      <c r="K20" s="18"/>
    </row>
    <row r="21" ht="19.9" customHeight="1" spans="1:11">
      <c r="A21" s="15" t="s">
        <v>201</v>
      </c>
      <c r="B21" s="15"/>
      <c r="C21" s="15"/>
      <c r="D21" s="12" t="s">
        <v>202</v>
      </c>
      <c r="E21" s="12" t="s">
        <v>203</v>
      </c>
      <c r="F21" s="11">
        <v>17.202724</v>
      </c>
      <c r="G21" s="11">
        <v>17.202724</v>
      </c>
      <c r="H21" s="11">
        <v>17.202724</v>
      </c>
      <c r="I21" s="11">
        <v>0</v>
      </c>
      <c r="J21" s="11">
        <v>0</v>
      </c>
      <c r="K21" s="11">
        <v>0</v>
      </c>
    </row>
    <row r="22" ht="19.9" customHeight="1" spans="1:11">
      <c r="A22" s="15" t="s">
        <v>201</v>
      </c>
      <c r="B22" s="33" t="s">
        <v>184</v>
      </c>
      <c r="C22" s="15"/>
      <c r="D22" s="12" t="s">
        <v>292</v>
      </c>
      <c r="E22" s="12" t="s">
        <v>293</v>
      </c>
      <c r="F22" s="11">
        <v>17.202724</v>
      </c>
      <c r="G22" s="11">
        <v>17.202724</v>
      </c>
      <c r="H22" s="11">
        <v>17.202724</v>
      </c>
      <c r="I22" s="11">
        <v>0</v>
      </c>
      <c r="J22" s="11">
        <v>0</v>
      </c>
      <c r="K22" s="11">
        <v>0</v>
      </c>
    </row>
    <row r="23" ht="19.9" customHeight="1" spans="1:11">
      <c r="A23" s="20" t="s">
        <v>201</v>
      </c>
      <c r="B23" s="20" t="s">
        <v>184</v>
      </c>
      <c r="C23" s="20" t="s">
        <v>176</v>
      </c>
      <c r="D23" s="16" t="s">
        <v>294</v>
      </c>
      <c r="E23" s="4" t="s">
        <v>295</v>
      </c>
      <c r="F23" s="5">
        <v>17.202724</v>
      </c>
      <c r="G23" s="5">
        <v>17.202724</v>
      </c>
      <c r="H23" s="18">
        <v>17.202724</v>
      </c>
      <c r="I23" s="18"/>
      <c r="J23" s="18"/>
      <c r="K23" s="18"/>
    </row>
    <row r="24" ht="19.9" customHeight="1" spans="1:11">
      <c r="A24" s="15" t="s">
        <v>208</v>
      </c>
      <c r="B24" s="15"/>
      <c r="C24" s="15"/>
      <c r="D24" s="12" t="s">
        <v>209</v>
      </c>
      <c r="E24" s="12" t="s">
        <v>210</v>
      </c>
      <c r="F24" s="11">
        <f>G24+K24</f>
        <v>446.75528</v>
      </c>
      <c r="G24" s="11">
        <f>H24+I24+J24</f>
        <v>233.15528</v>
      </c>
      <c r="H24" s="11">
        <v>191.08528</v>
      </c>
      <c r="I24" s="11">
        <v>0</v>
      </c>
      <c r="J24" s="24">
        <v>42.07</v>
      </c>
      <c r="K24" s="11">
        <v>213.6</v>
      </c>
    </row>
    <row r="25" ht="19.9" customHeight="1" spans="1:11">
      <c r="A25" s="15" t="s">
        <v>208</v>
      </c>
      <c r="B25" s="33" t="s">
        <v>176</v>
      </c>
      <c r="C25" s="15"/>
      <c r="D25" s="12" t="s">
        <v>296</v>
      </c>
      <c r="E25" s="12" t="s">
        <v>297</v>
      </c>
      <c r="F25" s="11">
        <f>G25+K25</f>
        <v>446.75528</v>
      </c>
      <c r="G25" s="11">
        <f>H25+I25+J25</f>
        <v>233.15528</v>
      </c>
      <c r="H25" s="11">
        <v>191.08528</v>
      </c>
      <c r="I25" s="11">
        <v>0</v>
      </c>
      <c r="J25" s="24">
        <v>42.07</v>
      </c>
      <c r="K25" s="11">
        <v>213.6</v>
      </c>
    </row>
    <row r="26" ht="19.9" customHeight="1" spans="1:11">
      <c r="A26" s="20" t="s">
        <v>208</v>
      </c>
      <c r="B26" s="20" t="s">
        <v>176</v>
      </c>
      <c r="C26" s="20" t="s">
        <v>176</v>
      </c>
      <c r="D26" s="16" t="s">
        <v>298</v>
      </c>
      <c r="E26" s="4" t="s">
        <v>299</v>
      </c>
      <c r="F26" s="5">
        <f>G26+K26</f>
        <v>244.75528</v>
      </c>
      <c r="G26" s="5">
        <f>H26+I26+J26</f>
        <v>233.15528</v>
      </c>
      <c r="H26" s="18">
        <v>191.08528</v>
      </c>
      <c r="I26" s="18"/>
      <c r="J26" s="18">
        <v>42.07</v>
      </c>
      <c r="K26" s="18">
        <v>11.6</v>
      </c>
    </row>
    <row r="27" ht="19.9" customHeight="1" spans="1:11">
      <c r="A27" s="20" t="s">
        <v>208</v>
      </c>
      <c r="B27" s="20" t="s">
        <v>176</v>
      </c>
      <c r="C27" s="20" t="s">
        <v>215</v>
      </c>
      <c r="D27" s="16" t="s">
        <v>300</v>
      </c>
      <c r="E27" s="4" t="s">
        <v>301</v>
      </c>
      <c r="F27" s="5">
        <v>162</v>
      </c>
      <c r="G27" s="5"/>
      <c r="H27" s="18"/>
      <c r="I27" s="18"/>
      <c r="J27" s="18"/>
      <c r="K27" s="18">
        <v>162</v>
      </c>
    </row>
    <row r="28" ht="19.9" customHeight="1" spans="1:11">
      <c r="A28" s="20" t="s">
        <v>208</v>
      </c>
      <c r="B28" s="20" t="s">
        <v>176</v>
      </c>
      <c r="C28" s="20" t="s">
        <v>198</v>
      </c>
      <c r="D28" s="16" t="s">
        <v>302</v>
      </c>
      <c r="E28" s="4" t="s">
        <v>303</v>
      </c>
      <c r="F28" s="5">
        <v>40</v>
      </c>
      <c r="G28" s="5"/>
      <c r="H28" s="18"/>
      <c r="I28" s="18"/>
      <c r="J28" s="18"/>
      <c r="K28" s="18">
        <v>40</v>
      </c>
    </row>
    <row r="29" ht="14.25" customHeight="1" spans="1:5">
      <c r="A29" s="13"/>
      <c r="B29" s="13"/>
      <c r="C29" s="13"/>
      <c r="D29" s="13"/>
      <c r="E29" s="13"/>
    </row>
  </sheetData>
  <mergeCells count="13">
    <mergeCell ref="A2:K2"/>
    <mergeCell ref="A3:I3"/>
    <mergeCell ref="J3:K3"/>
    <mergeCell ref="G4:J4"/>
    <mergeCell ref="H5:I5"/>
    <mergeCell ref="A29:E29"/>
    <mergeCell ref="D4:D6"/>
    <mergeCell ref="E4:E6"/>
    <mergeCell ref="F4:F6"/>
    <mergeCell ref="G5:G6"/>
    <mergeCell ref="J5:J6"/>
    <mergeCell ref="K4:K6"/>
    <mergeCell ref="A4:C5"/>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25</vt:i4>
      </vt:variant>
    </vt:vector>
  </HeadingPairs>
  <TitlesOfParts>
    <vt:vector size="25"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8一般公共预算基本支出表</vt:lpstr>
      <vt:lpstr>9工资福利(政府预算)</vt:lpstr>
      <vt:lpstr>10工资福利</vt:lpstr>
      <vt:lpstr>11个人家庭(政府预算)</vt:lpstr>
      <vt:lpstr>12个人家庭</vt:lpstr>
      <vt:lpstr>13商品服务(政府预算)</vt:lpstr>
      <vt:lpstr>14商品服务</vt:lpstr>
      <vt:lpstr>15三公</vt:lpstr>
      <vt:lpstr>16政府性基金</vt:lpstr>
      <vt:lpstr>17政府性基金(政府预算)</vt:lpstr>
      <vt:lpstr>18政府性基金（部门预算）</vt:lpstr>
      <vt:lpstr>19国有资本经营预算</vt:lpstr>
      <vt:lpstr>20财政专户管理资金</vt:lpstr>
      <vt:lpstr>21专项清单</vt:lpstr>
      <vt:lpstr>22项目支出绩效目标表</vt:lpstr>
      <vt:lpstr>23整体支出绩效目标表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2023-09-26T04:16:00Z</dcterms:created>
  <dcterms:modified xsi:type="dcterms:W3CDTF">2023-10-06T01:58:07Z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52A45DD05D494174B498C91A86C48844_12</vt:lpwstr>
  </property>
  <property fmtid="{D5CDD505-2E9C-101B-9397-08002B2CF9AE}" pid="3" name="KSOProductBuildVer">
    <vt:lpwstr>2052-11.1.0.10356</vt:lpwstr>
  </property>
</Properties>
</file>