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0" tabRatio="433" firstSheet="3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<sst xmlns="http://schemas.openxmlformats.org/spreadsheetml/2006/main" count="245" uniqueCount="225">
  <si>
    <t>表一</t>
  </si>
  <si>
    <t>君山区房屋征收安置和禁违治违管理局2017年收支预算总表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</si>
  <si>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</si>
  <si>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</si>
  <si>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</si>
  <si>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</si>
  <si>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</si>
  <si>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</si>
  <si>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</si>
  <si>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</si>
  <si>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</si>
  <si>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</si>
  <si>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</si>
  <si>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</si>
  <si>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</si>
  <si>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</si>
  <si>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</si>
  <si>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</si>
  <si>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</si>
  <si>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</si>
  <si>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</si>
  <si>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</si>
  <si>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</si>
  <si>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</si>
  <si>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</si>
  <si>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</si>
  <si>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</si>
  <si>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</si>
  <si>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</si>
  <si>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</si>
  <si>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</si>
  <si>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</si>
  <si>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</si>
  <si>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（三）上级财政追加拨款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</si>
  <si>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</si>
  <si>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</si>
  <si>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</si>
  <si>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</si>
  <si>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</si>
  <si>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</si>
  <si>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</si>
  <si>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</si>
  <si>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</si>
  <si>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</si>
  <si>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</si>
  <si>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</si>
  <si>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</si>
  <si>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</si>
  <si>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</si>
  <si>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</si>
  <si>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</si>
  <si>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</si>
  <si>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</si>
  <si>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</si>
  <si>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</si>
  <si>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</si>
  <si>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</si>
  <si>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</si>
  <si>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</si>
  <si>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</si>
  <si>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</si>
  <si>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君山区房屋征收安置和禁违治违管理局2017年一般公共预算支出表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</si>
  <si>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</si>
  <si>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</si>
  <si>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</si>
  <si>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</si>
  <si>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</si>
  <si>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</si>
  <si>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</si>
  <si>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</si>
  <si>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</si>
  <si>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</si>
  <si>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</si>
  <si>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</si>
  <si>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</si>
  <si>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</si>
  <si>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</si>
  <si>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</si>
  <si>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</si>
  <si>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</si>
  <si>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</si>
  <si>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</si>
  <si>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</si>
  <si>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</si>
  <si>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</si>
  <si>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</si>
  <si>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</si>
  <si>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</si>
  <si>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</si>
  <si>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</si>
  <si>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</si>
  <si>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</si>
  <si>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</si>
  <si>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</si>
  <si>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</si>
  <si>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</si>
  <si>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</si>
  <si>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</si>
  <si>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</si>
  <si>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</si>
  <si>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</si>
  <si>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</si>
  <si>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</si>
  <si>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</si>
  <si>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</si>
  <si>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</si>
  <si>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</si>
  <si>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</si>
  <si>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</si>
  <si>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</si>
  <si>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</si>
  <si>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</si>
  <si>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</si>
  <si>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君山区房屋征收安置和禁违治违管理局2017年一般预算拨款（补助）支出预算表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</si>
  <si>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</si>
  <si>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</si>
  <si>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</si>
  <si>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</si>
  <si>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</si>
  <si>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</si>
  <si>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</si>
  <si>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</si>
  <si>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</si>
  <si>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</si>
  <si>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</si>
  <si>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</si>
  <si>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</si>
  <si>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</si>
  <si>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</si>
  <si>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</si>
  <si>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</si>
  <si>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</si>
  <si>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</si>
  <si>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</si>
  <si>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</si>
  <si>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</si>
  <si>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</si>
  <si>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</si>
  <si>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</si>
  <si>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03</t>
  </si>
  <si>
    <t>其他城乡社区公共设施</t>
  </si>
  <si>
    <t>05</t>
  </si>
  <si>
    <t>机关事业单位基本养老保险缴费支出</t>
  </si>
  <si>
    <t>208</t>
  </si>
  <si>
    <t>27</t>
  </si>
  <si>
    <t>02</t>
  </si>
  <si>
    <t>财政对工伤保险基金的补助</t>
  </si>
  <si>
    <t>财政对生育保险基金的补助</t>
  </si>
  <si>
    <t>210</t>
  </si>
  <si>
    <t>12</t>
  </si>
  <si>
    <t>01</t>
  </si>
  <si>
    <t>财政对基本医疗保险基金的补助</t>
  </si>
  <si>
    <t>221</t>
  </si>
  <si>
    <t>住房公积金</t>
  </si>
  <si>
    <t>表四</t>
  </si>
  <si>
    <t>君山区XX单位2017年政府性基金收支预算表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</si>
  <si>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</si>
  <si>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</si>
  <si>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</si>
  <si>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</si>
  <si>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</si>
  <si>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</si>
  <si>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</si>
  <si>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</si>
  <si>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</si>
  <si>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</si>
  <si>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</si>
  <si>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</si>
  <si>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</si>
  <si>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</si>
  <si>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</si>
  <si>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</si>
  <si>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</si>
  <si>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</si>
  <si>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</si>
  <si>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</si>
  <si>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</si>
  <si>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</si>
  <si>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</si>
  <si>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</si>
  <si>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</si>
  <si>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</si>
  <si>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</si>
  <si>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</si>
  <si>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</si>
  <si>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</si>
  <si>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</si>
  <si>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</si>
  <si>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</si>
  <si>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</si>
  <si>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</si>
  <si>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</si>
  <si>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</si>
  <si>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</si>
  <si>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</si>
  <si>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</si>
  <si>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</si>
  <si>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</si>
  <si>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</si>
  <si>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</si>
  <si>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</si>
  <si>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</si>
  <si>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</si>
  <si>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</si>
  <si>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</si>
  <si>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</si>
  <si>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</si>
  <si>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</si>
  <si>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</si>
  <si>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</si>
  <si>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</si>
  <si>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</si>
  <si>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</si>
  <si>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</si>
  <si>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君山区房屋征收安置和禁违治违管理局2017年“三公”经费预算情况表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</si>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</sst>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9"/>
      <name val="宋体"/>
      <family val="0"/>
    </font>
    <font>
      <sz val="10"/>
      <name val="宋体"/>
      <family val="0"/>
    </font>
    <font>
      <sz val="16"/>
      <name val="方正小标宋简体"/>
      <family val="3"/>
    </font>
    <font>
      <sz val="10"/>
      <color indexed="8"/>
      <name val="宋体"/>
      <family val="0"/>
    </font>
    <font>
      <sz val="18"/>
      <name val="方正小标宋简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5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9" fontId="1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7" fillId="5" borderId="0" applyNumberFormat="0" applyBorder="0" applyAlignment="0" applyProtection="0"/>
    <xf numFmtId="0" fontId="24" fillId="0" borderId="0">
      <alignment/>
      <protection/>
    </xf>
    <xf numFmtId="0" fontId="2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3" applyNumberFormat="0" applyFill="0" applyAlignment="0" applyProtection="0"/>
    <xf numFmtId="0" fontId="21" fillId="7" borderId="0" applyNumberFormat="0" applyBorder="0" applyAlignment="0" applyProtection="0"/>
    <xf numFmtId="0" fontId="29" fillId="0" borderId="4" applyNumberFormat="0" applyFill="0" applyAlignment="0" applyProtection="0"/>
    <xf numFmtId="0" fontId="21" fillId="3" borderId="0" applyNumberFormat="0" applyBorder="0" applyAlignment="0" applyProtection="0"/>
    <xf numFmtId="0" fontId="40" fillId="2" borderId="5" applyNumberFormat="0" applyAlignment="0" applyProtection="0"/>
    <xf numFmtId="0" fontId="28" fillId="2" borderId="1" applyNumberFormat="0" applyAlignment="0" applyProtection="0"/>
    <xf numFmtId="0" fontId="39" fillId="8" borderId="6" applyNumberFormat="0" applyAlignment="0" applyProtection="0"/>
    <xf numFmtId="0" fontId="6" fillId="9" borderId="0" applyNumberFormat="0" applyBorder="0" applyAlignment="0" applyProtection="0"/>
    <xf numFmtId="0" fontId="21" fillId="10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8" applyNumberFormat="0" applyFill="0" applyAlignment="0" applyProtection="0"/>
    <xf numFmtId="0" fontId="32" fillId="9" borderId="0" applyNumberFormat="0" applyBorder="0" applyAlignment="0" applyProtection="0"/>
    <xf numFmtId="0" fontId="33" fillId="11" borderId="0" applyNumberFormat="0" applyBorder="0" applyAlignment="0" applyProtection="0"/>
    <xf numFmtId="0" fontId="6" fillId="1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21" fillId="16" borderId="0" applyNumberFormat="0" applyBorder="0" applyAlignment="0" applyProtection="0"/>
    <xf numFmtId="0" fontId="6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6" fillId="4" borderId="0" applyNumberFormat="0" applyBorder="0" applyAlignment="0" applyProtection="0"/>
    <xf numFmtId="0" fontId="2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49" fontId="1" fillId="0" borderId="9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2" fillId="0" borderId="14" xfId="0" applyFont="1" applyBorder="1" applyAlignment="1">
      <alignment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justify"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9" fillId="0" borderId="9" xfId="0" applyFont="1" applyBorder="1" applyAlignment="1">
      <alignment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wrapText="1"/>
    </xf>
    <xf numFmtId="0" fontId="20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pane xSplit="1" ySplit="5" topLeftCell="B6" activePane="bottomRight" state="frozen"/>
      <selection pane="bottomRight" activeCell="F10" sqref="F10"/>
    </sheetView>
  </sheetViews>
  <sheetFormatPr defaultColWidth="8.83203125" defaultRowHeight="11.25"/>
  <cols>
    <col min="1" max="1" width="33.5" style="0" customWidth="1"/>
    <col min="2" max="2" width="17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25.5" customHeight="1">
      <c r="A1" s="1" t="s">
        <v>0</v>
      </c>
    </row>
    <row r="2" spans="1:6" ht="31.5" customHeight="1">
      <c r="A2" s="10" t="s">
        <v>1</v>
      </c>
      <c r="B2" s="10"/>
      <c r="C2" s="10"/>
      <c r="D2" s="10"/>
      <c r="E2" s="10"/>
      <c r="F2" s="10"/>
    </row>
    <row r="3" spans="1:6" ht="30" customHeight="1">
      <c r="A3" s="56"/>
      <c r="B3" s="57"/>
      <c r="C3" s="57"/>
      <c r="D3" s="57"/>
      <c r="E3" s="58" t="s">
        <v>2</v>
      </c>
      <c r="F3" s="58"/>
    </row>
    <row r="4" spans="1:6" ht="30" customHeight="1">
      <c r="A4" s="4" t="s">
        <v>3</v>
      </c>
      <c r="B4" s="4"/>
      <c r="C4" s="59" t="s">
        <v>4</v>
      </c>
      <c r="D4" s="60"/>
      <c r="E4" s="60"/>
      <c r="F4" s="61"/>
    </row>
    <row r="5" spans="1:6" ht="30" customHeight="1">
      <c r="A5" s="4" t="s">
        <v>5</v>
      </c>
      <c r="B5" s="4" t="s">
        <v>6</v>
      </c>
      <c r="C5" s="4" t="s">
        <v>7</v>
      </c>
      <c r="D5" s="4" t="s">
        <v>6</v>
      </c>
      <c r="E5" s="4" t="s">
        <v>8</v>
      </c>
      <c r="F5" s="4" t="s">
        <v>6</v>
      </c>
    </row>
    <row r="6" spans="1:6" ht="30" customHeight="1">
      <c r="A6" s="62" t="s">
        <v>9</v>
      </c>
      <c r="B6" s="4">
        <v>288.15</v>
      </c>
      <c r="C6" s="62" t="s">
        <v>10</v>
      </c>
      <c r="D6" s="4">
        <v>272.39</v>
      </c>
      <c r="E6" s="5" t="s">
        <v>11</v>
      </c>
      <c r="F6" s="4">
        <v>63.15</v>
      </c>
    </row>
    <row r="7" spans="1:6" ht="30" customHeight="1">
      <c r="A7" s="5" t="s">
        <v>12</v>
      </c>
      <c r="B7" s="4">
        <v>288.15</v>
      </c>
      <c r="C7" s="62" t="s">
        <v>13</v>
      </c>
      <c r="D7" s="4"/>
      <c r="E7" s="5" t="s">
        <v>14</v>
      </c>
      <c r="F7" s="4">
        <v>54.48</v>
      </c>
    </row>
    <row r="8" spans="1:6" ht="30" customHeight="1">
      <c r="A8" s="5" t="s">
        <v>15</v>
      </c>
      <c r="B8" s="63"/>
      <c r="C8" s="5" t="s">
        <v>16</v>
      </c>
      <c r="D8" s="63"/>
      <c r="E8" s="5" t="s">
        <v>17</v>
      </c>
      <c r="F8" s="4">
        <v>3.39</v>
      </c>
    </row>
    <row r="9" spans="1:6" ht="30" customHeight="1">
      <c r="A9" s="5" t="s">
        <v>18</v>
      </c>
      <c r="B9" s="4"/>
      <c r="C9" s="62" t="s">
        <v>19</v>
      </c>
      <c r="D9" s="4"/>
      <c r="E9" s="5" t="s">
        <v>20</v>
      </c>
      <c r="F9" s="4">
        <v>5.28</v>
      </c>
    </row>
    <row r="10" spans="1:6" ht="30" customHeight="1">
      <c r="A10" s="5" t="s">
        <v>21</v>
      </c>
      <c r="B10" s="4"/>
      <c r="C10" s="62" t="s">
        <v>22</v>
      </c>
      <c r="D10" s="4"/>
      <c r="E10" s="5" t="s">
        <v>23</v>
      </c>
      <c r="F10" s="4">
        <v>225</v>
      </c>
    </row>
    <row r="11" spans="1:6" ht="30" customHeight="1">
      <c r="A11" s="64" t="s">
        <v>24</v>
      </c>
      <c r="B11" s="4"/>
      <c r="C11" s="62" t="s">
        <v>25</v>
      </c>
      <c r="D11" s="4">
        <v>6.96</v>
      </c>
      <c r="E11" s="5" t="s">
        <v>26</v>
      </c>
      <c r="F11" s="4">
        <v>225</v>
      </c>
    </row>
    <row r="12" spans="1:6" ht="30" customHeight="1">
      <c r="A12" s="64" t="s">
        <v>27</v>
      </c>
      <c r="B12" s="4"/>
      <c r="C12" s="62" t="s">
        <v>28</v>
      </c>
      <c r="D12" s="4">
        <v>3.52</v>
      </c>
      <c r="E12" s="5" t="s">
        <v>29</v>
      </c>
      <c r="F12" s="4"/>
    </row>
    <row r="13" spans="1:6" ht="30" customHeight="1">
      <c r="A13" s="5" t="s">
        <v>30</v>
      </c>
      <c r="B13" s="4"/>
      <c r="C13" s="62" t="s">
        <v>31</v>
      </c>
      <c r="D13" s="4"/>
      <c r="E13" s="5" t="s">
        <v>32</v>
      </c>
      <c r="F13" s="4"/>
    </row>
    <row r="14" spans="1:6" ht="30" customHeight="1">
      <c r="A14" s="64" t="s">
        <v>33</v>
      </c>
      <c r="B14" s="4"/>
      <c r="C14" s="62" t="s">
        <v>34</v>
      </c>
      <c r="D14" s="4"/>
      <c r="E14" s="5" t="s">
        <v>35</v>
      </c>
      <c r="F14" s="4"/>
    </row>
    <row r="15" spans="1:6" ht="30" customHeight="1">
      <c r="A15" s="65" t="s">
        <v>36</v>
      </c>
      <c r="B15" s="4"/>
      <c r="C15" s="62" t="s">
        <v>37</v>
      </c>
      <c r="D15" s="4"/>
      <c r="E15" s="5" t="s">
        <v>38</v>
      </c>
      <c r="F15" s="4"/>
    </row>
    <row r="16" spans="1:6" ht="30" customHeight="1">
      <c r="A16" s="64" t="s">
        <v>39</v>
      </c>
      <c r="B16" s="4"/>
      <c r="C16" s="62" t="s">
        <v>40</v>
      </c>
      <c r="D16" s="4"/>
      <c r="E16" s="5" t="s">
        <v>41</v>
      </c>
      <c r="F16" s="4"/>
    </row>
    <row r="17" spans="1:6" ht="30" customHeight="1">
      <c r="A17" s="65" t="s">
        <v>42</v>
      </c>
      <c r="B17" s="4"/>
      <c r="C17" s="62" t="s">
        <v>43</v>
      </c>
      <c r="D17" s="4"/>
      <c r="E17" s="5" t="s">
        <v>44</v>
      </c>
      <c r="F17" s="4"/>
    </row>
    <row r="18" spans="1:6" ht="30" customHeight="1">
      <c r="A18" s="65" t="s">
        <v>45</v>
      </c>
      <c r="B18" s="4"/>
      <c r="C18" s="62" t="s">
        <v>46</v>
      </c>
      <c r="D18" s="4"/>
      <c r="E18" s="5" t="s">
        <v>47</v>
      </c>
      <c r="F18" s="4"/>
    </row>
    <row r="19" spans="1:6" ht="30" customHeight="1">
      <c r="A19" s="65" t="s">
        <v>48</v>
      </c>
      <c r="B19" s="4"/>
      <c r="C19" s="62" t="s">
        <v>49</v>
      </c>
      <c r="D19" s="4"/>
      <c r="E19" s="5" t="s">
        <v>50</v>
      </c>
      <c r="F19" s="4"/>
    </row>
    <row r="20" spans="1:6" ht="30" customHeight="1">
      <c r="A20" s="65" t="s">
        <v>51</v>
      </c>
      <c r="B20" s="4"/>
      <c r="C20" s="62" t="s">
        <v>52</v>
      </c>
      <c r="D20" s="4"/>
      <c r="E20" s="5" t="s">
        <v>53</v>
      </c>
      <c r="F20" s="4"/>
    </row>
    <row r="21" spans="1:6" ht="30" customHeight="1">
      <c r="A21" s="5" t="s">
        <v>54</v>
      </c>
      <c r="B21" s="4"/>
      <c r="C21" s="62" t="s">
        <v>55</v>
      </c>
      <c r="D21" s="4">
        <v>5.28</v>
      </c>
      <c r="E21" s="4"/>
      <c r="F21" s="4"/>
    </row>
    <row r="22" spans="1:6" ht="30" customHeight="1">
      <c r="A22" s="66"/>
      <c r="B22" s="67"/>
      <c r="C22" s="62" t="s">
        <v>56</v>
      </c>
      <c r="D22" s="68"/>
      <c r="E22" s="66"/>
      <c r="F22" s="68"/>
    </row>
    <row r="23" spans="1:6" ht="30" customHeight="1">
      <c r="A23" s="69"/>
      <c r="B23" s="70"/>
      <c r="C23" s="62" t="s">
        <v>57</v>
      </c>
      <c r="D23" s="71"/>
      <c r="E23" s="72"/>
      <c r="F23" s="71"/>
    </row>
    <row r="24" spans="1:18" ht="30" customHeight="1">
      <c r="A24" s="4" t="s">
        <v>58</v>
      </c>
      <c r="B24" s="4">
        <v>288.15</v>
      </c>
      <c r="C24" s="4" t="s">
        <v>59</v>
      </c>
      <c r="D24" s="4">
        <f>SUM(D6:D23)</f>
        <v>288.1499999999999</v>
      </c>
      <c r="E24" s="4" t="s">
        <v>59</v>
      </c>
      <c r="F24" s="4">
        <v>288.15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8" topLeftCell="B9" activePane="bottomRight" state="frozen"/>
      <selection pane="bottomRight" activeCell="D34" sqref="D34"/>
    </sheetView>
  </sheetViews>
  <sheetFormatPr defaultColWidth="8.83203125" defaultRowHeight="11.25"/>
  <cols>
    <col min="1" max="1" width="34.66015625" style="38" customWidth="1"/>
    <col min="2" max="2" width="11.83203125" style="38" customWidth="1"/>
    <col min="3" max="3" width="11.16015625" style="38" customWidth="1"/>
    <col min="4" max="4" width="11.66015625" style="38" customWidth="1"/>
    <col min="5" max="5" width="11.83203125" style="38" customWidth="1"/>
    <col min="6" max="6" width="9.83203125" style="38" customWidth="1"/>
    <col min="7" max="7" width="10.5" style="38" customWidth="1"/>
    <col min="8" max="8" width="9" style="38" customWidth="1"/>
    <col min="9" max="9" width="9.5" style="38" customWidth="1"/>
    <col min="10" max="11" width="10.33203125" style="38" customWidth="1"/>
    <col min="12" max="12" width="10" style="38" customWidth="1"/>
    <col min="13" max="13" width="11" style="38" customWidth="1"/>
    <col min="14" max="16384" width="9.33203125" style="38" bestFit="1" customWidth="1"/>
  </cols>
  <sheetData>
    <row r="1" ht="20.25" customHeight="1">
      <c r="A1" s="39" t="s">
        <v>60</v>
      </c>
    </row>
    <row r="2" ht="21" customHeight="1">
      <c r="A2" s="40"/>
    </row>
    <row r="3" spans="1:13" ht="30.75" customHeight="1">
      <c r="A3" s="10" t="s">
        <v>61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2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54" t="s">
        <v>62</v>
      </c>
      <c r="M4" s="41"/>
    </row>
    <row r="5" spans="1:13" ht="18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55"/>
      <c r="M5" s="43"/>
    </row>
    <row r="6" spans="1:13" s="37" customFormat="1" ht="25.5" customHeight="1">
      <c r="A6" s="44" t="s">
        <v>63</v>
      </c>
      <c r="B6" s="44" t="s">
        <v>64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37" customFormat="1" ht="22.5" customHeight="1">
      <c r="A7" s="44"/>
      <c r="B7" s="45" t="s">
        <v>65</v>
      </c>
      <c r="C7" s="44" t="s">
        <v>66</v>
      </c>
      <c r="D7" s="44"/>
      <c r="E7" s="44"/>
      <c r="F7" s="44"/>
      <c r="G7" s="46" t="s">
        <v>67</v>
      </c>
      <c r="H7" s="46" t="s">
        <v>68</v>
      </c>
      <c r="I7" s="46" t="s">
        <v>69</v>
      </c>
      <c r="J7" s="46" t="s">
        <v>70</v>
      </c>
      <c r="K7" s="46" t="s">
        <v>71</v>
      </c>
      <c r="L7" s="46" t="s">
        <v>72</v>
      </c>
      <c r="M7" s="46" t="s">
        <v>73</v>
      </c>
    </row>
    <row r="8" spans="1:13" s="37" customFormat="1" ht="61.5" customHeight="1">
      <c r="A8" s="44"/>
      <c r="B8" s="47"/>
      <c r="C8" s="47" t="s">
        <v>74</v>
      </c>
      <c r="D8" s="47" t="s">
        <v>75</v>
      </c>
      <c r="E8" s="47" t="s">
        <v>76</v>
      </c>
      <c r="F8" s="44" t="s">
        <v>77</v>
      </c>
      <c r="G8" s="47"/>
      <c r="H8" s="47"/>
      <c r="I8" s="47"/>
      <c r="J8" s="47"/>
      <c r="K8" s="47"/>
      <c r="L8" s="47"/>
      <c r="M8" s="47"/>
    </row>
    <row r="9" spans="1:13" s="37" customFormat="1" ht="21.75" customHeight="1">
      <c r="A9" s="48" t="s">
        <v>11</v>
      </c>
      <c r="B9" s="49">
        <f>B10+B18+B33</f>
        <v>63.15</v>
      </c>
      <c r="C9" s="49">
        <f>C10+C18+C33</f>
        <v>63.15</v>
      </c>
      <c r="D9" s="49">
        <f>D10+D18+D33</f>
        <v>63.15</v>
      </c>
      <c r="E9" s="49">
        <f aca="true" t="shared" si="0" ref="E9:M9">E10+E18+E33</f>
        <v>0</v>
      </c>
      <c r="F9" s="49">
        <f t="shared" si="0"/>
        <v>0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t="shared" si="0"/>
        <v>0</v>
      </c>
      <c r="L9" s="49">
        <f t="shared" si="0"/>
        <v>0</v>
      </c>
      <c r="M9" s="49">
        <f t="shared" si="0"/>
        <v>0</v>
      </c>
    </row>
    <row r="10" spans="1:13" s="37" customFormat="1" ht="21.75" customHeight="1">
      <c r="A10" s="50" t="s">
        <v>78</v>
      </c>
      <c r="B10" s="49">
        <f>SUM(B11:B13)</f>
        <v>54.48</v>
      </c>
      <c r="C10" s="49">
        <f>SUM(C11:C13)</f>
        <v>54.48</v>
      </c>
      <c r="D10" s="49">
        <f>SUM(D11:D13)</f>
        <v>54.48</v>
      </c>
      <c r="E10" s="49">
        <f aca="true" t="shared" si="1" ref="E10:M10">SUM(E11:E13)</f>
        <v>0</v>
      </c>
      <c r="F10" s="49">
        <f t="shared" si="1"/>
        <v>0</v>
      </c>
      <c r="G10" s="49">
        <f t="shared" si="1"/>
        <v>0</v>
      </c>
      <c r="H10" s="49">
        <f t="shared" si="1"/>
        <v>0</v>
      </c>
      <c r="I10" s="49">
        <f t="shared" si="1"/>
        <v>0</v>
      </c>
      <c r="J10" s="49">
        <f t="shared" si="1"/>
        <v>0</v>
      </c>
      <c r="K10" s="49">
        <f t="shared" si="1"/>
        <v>0</v>
      </c>
      <c r="L10" s="49">
        <f t="shared" si="1"/>
        <v>0</v>
      </c>
      <c r="M10" s="49">
        <f t="shared" si="1"/>
        <v>0</v>
      </c>
    </row>
    <row r="11" spans="1:13" s="37" customFormat="1" ht="21.75" customHeight="1">
      <c r="A11" s="50" t="s">
        <v>79</v>
      </c>
      <c r="B11" s="49">
        <f aca="true" t="shared" si="2" ref="B11:B18">C11+G11+H11+I11+J11+K11+L11+M11</f>
        <v>32</v>
      </c>
      <c r="C11" s="49">
        <v>32</v>
      </c>
      <c r="D11" s="51">
        <v>32</v>
      </c>
      <c r="E11" s="51"/>
      <c r="F11" s="51"/>
      <c r="G11" s="51"/>
      <c r="H11" s="51"/>
      <c r="I11" s="51"/>
      <c r="J11" s="51"/>
      <c r="K11" s="51"/>
      <c r="L11" s="51"/>
      <c r="M11" s="51"/>
    </row>
    <row r="12" spans="1:13" s="37" customFormat="1" ht="21.75" customHeight="1">
      <c r="A12" s="50" t="s">
        <v>80</v>
      </c>
      <c r="B12" s="49">
        <f t="shared" si="2"/>
        <v>12</v>
      </c>
      <c r="C12" s="49">
        <f aca="true" t="shared" si="3" ref="C12:C18">SUM(D12:F12)</f>
        <v>12</v>
      </c>
      <c r="D12" s="51">
        <v>12</v>
      </c>
      <c r="E12" s="51"/>
      <c r="F12" s="51"/>
      <c r="G12" s="51"/>
      <c r="H12" s="51"/>
      <c r="I12" s="51"/>
      <c r="J12" s="51"/>
      <c r="K12" s="51"/>
      <c r="L12" s="51"/>
      <c r="M12" s="51"/>
    </row>
    <row r="13" spans="1:13" s="37" customFormat="1" ht="21.75" customHeight="1">
      <c r="A13" s="50" t="s">
        <v>81</v>
      </c>
      <c r="B13" s="49">
        <f t="shared" si="2"/>
        <v>10.479999999999999</v>
      </c>
      <c r="C13" s="49">
        <f t="shared" si="3"/>
        <v>10.479999999999999</v>
      </c>
      <c r="D13" s="49">
        <f>SUM(D14:D17)</f>
        <v>10.479999999999999</v>
      </c>
      <c r="E13" s="49">
        <f aca="true" t="shared" si="4" ref="E13:M13">SUM(E14:E17)</f>
        <v>0</v>
      </c>
      <c r="F13" s="49">
        <f t="shared" si="4"/>
        <v>0</v>
      </c>
      <c r="G13" s="49">
        <f t="shared" si="4"/>
        <v>0</v>
      </c>
      <c r="H13" s="49">
        <f t="shared" si="4"/>
        <v>0</v>
      </c>
      <c r="I13" s="49">
        <f t="shared" si="4"/>
        <v>0</v>
      </c>
      <c r="J13" s="49">
        <f t="shared" si="4"/>
        <v>0</v>
      </c>
      <c r="K13" s="49">
        <f t="shared" si="4"/>
        <v>0</v>
      </c>
      <c r="L13" s="49">
        <f t="shared" si="4"/>
        <v>0</v>
      </c>
      <c r="M13" s="49">
        <f t="shared" si="4"/>
        <v>0</v>
      </c>
    </row>
    <row r="14" spans="1:13" s="37" customFormat="1" ht="21.75" customHeight="1">
      <c r="A14" s="50" t="s">
        <v>82</v>
      </c>
      <c r="B14" s="49">
        <f t="shared" si="2"/>
        <v>6.4</v>
      </c>
      <c r="C14" s="49">
        <f t="shared" si="3"/>
        <v>6.4</v>
      </c>
      <c r="D14" s="51">
        <v>6.4</v>
      </c>
      <c r="E14" s="51"/>
      <c r="F14" s="51"/>
      <c r="G14" s="51"/>
      <c r="H14" s="51"/>
      <c r="I14" s="51"/>
      <c r="J14" s="51"/>
      <c r="K14" s="51"/>
      <c r="L14" s="51"/>
      <c r="M14" s="51"/>
    </row>
    <row r="15" spans="1:13" s="37" customFormat="1" ht="21.75" customHeight="1">
      <c r="A15" s="50" t="s">
        <v>83</v>
      </c>
      <c r="B15" s="49">
        <f t="shared" si="2"/>
        <v>3.52</v>
      </c>
      <c r="C15" s="49">
        <f t="shared" si="3"/>
        <v>3.52</v>
      </c>
      <c r="D15" s="51">
        <v>3.52</v>
      </c>
      <c r="E15" s="51"/>
      <c r="F15" s="51"/>
      <c r="G15" s="51"/>
      <c r="H15" s="51"/>
      <c r="I15" s="51"/>
      <c r="J15" s="51"/>
      <c r="K15" s="51"/>
      <c r="L15" s="51"/>
      <c r="M15" s="51"/>
    </row>
    <row r="16" spans="1:13" s="37" customFormat="1" ht="21.75" customHeight="1">
      <c r="A16" s="50" t="s">
        <v>84</v>
      </c>
      <c r="B16" s="49">
        <f t="shared" si="2"/>
        <v>0.12</v>
      </c>
      <c r="C16" s="49">
        <f t="shared" si="3"/>
        <v>0.12</v>
      </c>
      <c r="D16" s="51">
        <v>0.12</v>
      </c>
      <c r="E16" s="51"/>
      <c r="F16" s="51"/>
      <c r="G16" s="51"/>
      <c r="H16" s="51"/>
      <c r="I16" s="51"/>
      <c r="J16" s="51"/>
      <c r="K16" s="51"/>
      <c r="L16" s="51"/>
      <c r="M16" s="51"/>
    </row>
    <row r="17" spans="1:13" s="37" customFormat="1" ht="21.75" customHeight="1">
      <c r="A17" s="50" t="s">
        <v>85</v>
      </c>
      <c r="B17" s="49">
        <f t="shared" si="2"/>
        <v>0.44</v>
      </c>
      <c r="C17" s="49">
        <f t="shared" si="3"/>
        <v>0.44</v>
      </c>
      <c r="D17" s="51">
        <v>0.44</v>
      </c>
      <c r="E17" s="51"/>
      <c r="F17" s="51"/>
      <c r="G17" s="51"/>
      <c r="H17" s="51"/>
      <c r="I17" s="51"/>
      <c r="J17" s="51"/>
      <c r="K17" s="51"/>
      <c r="L17" s="51"/>
      <c r="M17" s="51"/>
    </row>
    <row r="18" spans="1:13" s="37" customFormat="1" ht="21.75" customHeight="1">
      <c r="A18" s="52" t="s">
        <v>86</v>
      </c>
      <c r="B18" s="49">
        <f t="shared" si="2"/>
        <v>3.39</v>
      </c>
      <c r="C18" s="49">
        <f t="shared" si="3"/>
        <v>3.39</v>
      </c>
      <c r="D18" s="49">
        <v>3.39</v>
      </c>
      <c r="E18" s="49"/>
      <c r="F18" s="49"/>
      <c r="G18" s="49"/>
      <c r="H18" s="49"/>
      <c r="I18" s="49"/>
      <c r="J18" s="49"/>
      <c r="K18" s="49"/>
      <c r="L18" s="49"/>
      <c r="M18" s="49"/>
    </row>
    <row r="19" spans="1:13" s="37" customFormat="1" ht="21.75" customHeight="1">
      <c r="A19" s="52" t="s">
        <v>87</v>
      </c>
      <c r="B19" s="49">
        <v>0.32</v>
      </c>
      <c r="C19" s="49">
        <v>0.32</v>
      </c>
      <c r="D19" s="49">
        <v>0.32</v>
      </c>
      <c r="E19" s="49"/>
      <c r="F19" s="49"/>
      <c r="G19" s="49"/>
      <c r="H19" s="49"/>
      <c r="I19" s="49"/>
      <c r="J19" s="49"/>
      <c r="K19" s="49"/>
      <c r="L19" s="49"/>
      <c r="M19" s="49"/>
    </row>
    <row r="20" spans="1:13" s="37" customFormat="1" ht="21.75" customHeight="1">
      <c r="A20" s="52" t="s">
        <v>88</v>
      </c>
      <c r="B20" s="49">
        <f>C20+G20+H20+I20+J20+K20+L20+M20</f>
        <v>0.18</v>
      </c>
      <c r="C20" s="49">
        <f>SUM(D20:F20)</f>
        <v>0.18</v>
      </c>
      <c r="D20" s="51">
        <v>0.18</v>
      </c>
      <c r="E20" s="49"/>
      <c r="F20" s="49"/>
      <c r="G20" s="49"/>
      <c r="H20" s="49"/>
      <c r="I20" s="49"/>
      <c r="J20" s="49"/>
      <c r="K20" s="49"/>
      <c r="L20" s="49"/>
      <c r="M20" s="49"/>
    </row>
    <row r="21" spans="1:13" s="37" customFormat="1" ht="21.75" customHeight="1">
      <c r="A21" s="52" t="s">
        <v>89</v>
      </c>
      <c r="B21" s="49">
        <v>0.1</v>
      </c>
      <c r="C21" s="49">
        <v>0.1</v>
      </c>
      <c r="D21" s="51">
        <v>0.1</v>
      </c>
      <c r="E21" s="49"/>
      <c r="F21" s="49"/>
      <c r="G21" s="49"/>
      <c r="H21" s="49"/>
      <c r="I21" s="49"/>
      <c r="J21" s="49"/>
      <c r="K21" s="49"/>
      <c r="L21" s="49"/>
      <c r="M21" s="49"/>
    </row>
    <row r="22" spans="1:13" s="37" customFormat="1" ht="21.75" customHeight="1">
      <c r="A22" s="52" t="s">
        <v>90</v>
      </c>
      <c r="B22" s="49">
        <f>C22+G22+H22+I22+J22+K22+L22+M22</f>
        <v>0.24</v>
      </c>
      <c r="C22" s="49">
        <f>SUM(D22:F22)</f>
        <v>0.24</v>
      </c>
      <c r="D22" s="51">
        <v>0.24</v>
      </c>
      <c r="E22" s="49"/>
      <c r="F22" s="49"/>
      <c r="G22" s="49"/>
      <c r="H22" s="49"/>
      <c r="I22" s="49"/>
      <c r="J22" s="49"/>
      <c r="K22" s="49"/>
      <c r="L22" s="49"/>
      <c r="M22" s="49"/>
    </row>
    <row r="23" spans="1:13" s="37" customFormat="1" ht="21.75" customHeight="1">
      <c r="A23" s="52" t="s">
        <v>91</v>
      </c>
      <c r="B23" s="49">
        <v>0.24</v>
      </c>
      <c r="C23" s="49">
        <v>0.24</v>
      </c>
      <c r="D23" s="49">
        <v>0.24</v>
      </c>
      <c r="E23" s="49"/>
      <c r="F23" s="49"/>
      <c r="G23" s="49"/>
      <c r="H23" s="49"/>
      <c r="I23" s="49"/>
      <c r="J23" s="49"/>
      <c r="K23" s="49"/>
      <c r="L23" s="49"/>
      <c r="M23" s="49"/>
    </row>
    <row r="24" spans="1:13" s="37" customFormat="1" ht="21.75" customHeight="1">
      <c r="A24" s="52" t="s">
        <v>92</v>
      </c>
      <c r="B24" s="49"/>
      <c r="C24" s="49"/>
      <c r="D24" s="51"/>
      <c r="E24" s="49"/>
      <c r="F24" s="49"/>
      <c r="G24" s="49"/>
      <c r="H24" s="49"/>
      <c r="I24" s="49"/>
      <c r="J24" s="49"/>
      <c r="K24" s="49"/>
      <c r="L24" s="49"/>
      <c r="M24" s="49"/>
    </row>
    <row r="25" spans="1:13" s="37" customFormat="1" ht="21.75" customHeight="1">
      <c r="A25" s="52" t="s">
        <v>93</v>
      </c>
      <c r="B25" s="49">
        <f>C25+G25+H25+I25+J25+K25+L25+M25</f>
        <v>0.24</v>
      </c>
      <c r="C25" s="49">
        <f>SUM(D25:F25)</f>
        <v>0.24</v>
      </c>
      <c r="D25" s="51">
        <v>0.24</v>
      </c>
      <c r="E25" s="49"/>
      <c r="F25" s="49"/>
      <c r="G25" s="49"/>
      <c r="H25" s="49"/>
      <c r="I25" s="49"/>
      <c r="J25" s="49"/>
      <c r="K25" s="49"/>
      <c r="L25" s="49"/>
      <c r="M25" s="49"/>
    </row>
    <row r="26" spans="1:13" s="37" customFormat="1" ht="21.75" customHeight="1">
      <c r="A26" s="52" t="s">
        <v>94</v>
      </c>
      <c r="B26" s="49">
        <f>C26+G26+H26+I26+J26+K26+L26+M26</f>
        <v>0.24</v>
      </c>
      <c r="C26" s="49">
        <f>SUM(D26:F26)</f>
        <v>0.24</v>
      </c>
      <c r="D26" s="51">
        <v>0.24</v>
      </c>
      <c r="E26" s="49"/>
      <c r="F26" s="49"/>
      <c r="G26" s="49"/>
      <c r="H26" s="49"/>
      <c r="I26" s="49"/>
      <c r="J26" s="49"/>
      <c r="K26" s="49"/>
      <c r="L26" s="49"/>
      <c r="M26" s="49"/>
    </row>
    <row r="27" spans="1:13" s="37" customFormat="1" ht="21.75" customHeight="1">
      <c r="A27" s="52" t="s">
        <v>95</v>
      </c>
      <c r="B27" s="49">
        <f>C27+G27+H27+I27+J27+K27+L27+M27</f>
        <v>0</v>
      </c>
      <c r="C27" s="49">
        <f>SUM(D27:F27)</f>
        <v>0</v>
      </c>
      <c r="D27" s="51"/>
      <c r="E27" s="49"/>
      <c r="F27" s="49"/>
      <c r="G27" s="49"/>
      <c r="H27" s="49"/>
      <c r="I27" s="49"/>
      <c r="J27" s="49"/>
      <c r="K27" s="49"/>
      <c r="L27" s="49"/>
      <c r="M27" s="49"/>
    </row>
    <row r="28" spans="1:13" s="37" customFormat="1" ht="21.75" customHeight="1">
      <c r="A28" s="52" t="s">
        <v>96</v>
      </c>
      <c r="B28" s="49">
        <f>C28+G28+H28+I28+J28+K28+L28+M28</f>
        <v>0.24</v>
      </c>
      <c r="C28" s="49">
        <f>SUM(D28:F28)</f>
        <v>0.24</v>
      </c>
      <c r="D28" s="51">
        <v>0.24</v>
      </c>
      <c r="E28" s="49"/>
      <c r="F28" s="49"/>
      <c r="G28" s="49"/>
      <c r="H28" s="49"/>
      <c r="I28" s="49"/>
      <c r="J28" s="49"/>
      <c r="K28" s="49"/>
      <c r="L28" s="49"/>
      <c r="M28" s="49"/>
    </row>
    <row r="29" spans="1:13" s="37" customFormat="1" ht="21.75" customHeight="1">
      <c r="A29" s="52" t="s">
        <v>97</v>
      </c>
      <c r="B29" s="49">
        <f>C29+G29+H29+I29+J29+K29+L29+M29</f>
        <v>0.6</v>
      </c>
      <c r="C29" s="49">
        <f>SUM(D29:F29)</f>
        <v>0.6</v>
      </c>
      <c r="D29" s="51">
        <v>0.6</v>
      </c>
      <c r="E29" s="49"/>
      <c r="F29" s="49"/>
      <c r="G29" s="49"/>
      <c r="H29" s="49"/>
      <c r="I29" s="49"/>
      <c r="J29" s="49"/>
      <c r="K29" s="49"/>
      <c r="L29" s="49"/>
      <c r="M29" s="49"/>
    </row>
    <row r="30" spans="1:13" s="37" customFormat="1" ht="21.75" customHeight="1">
      <c r="A30" s="52" t="s">
        <v>98</v>
      </c>
      <c r="B30" s="49">
        <v>0.99</v>
      </c>
      <c r="C30" s="49">
        <v>0.99</v>
      </c>
      <c r="D30" s="49">
        <v>0.99</v>
      </c>
      <c r="E30" s="49"/>
      <c r="F30" s="49"/>
      <c r="G30" s="49"/>
      <c r="H30" s="49"/>
      <c r="I30" s="49"/>
      <c r="J30" s="49"/>
      <c r="K30" s="49"/>
      <c r="L30" s="49"/>
      <c r="M30" s="49"/>
    </row>
    <row r="31" spans="1:13" s="37" customFormat="1" ht="21.75" customHeight="1">
      <c r="A31" s="52" t="s">
        <v>99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37" customFormat="1" ht="21.75" customHeight="1">
      <c r="A32" s="52" t="s">
        <v>100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37" customFormat="1" ht="21.75" customHeight="1">
      <c r="A33" s="50" t="s">
        <v>101</v>
      </c>
      <c r="B33" s="49">
        <f>SUM(B34:B36)</f>
        <v>5.28</v>
      </c>
      <c r="C33" s="49">
        <f aca="true" t="shared" si="5" ref="C33:M33">SUM(C34:C36)</f>
        <v>5.28</v>
      </c>
      <c r="D33" s="49">
        <f t="shared" si="5"/>
        <v>5.28</v>
      </c>
      <c r="E33" s="49">
        <f t="shared" si="5"/>
        <v>0</v>
      </c>
      <c r="F33" s="49">
        <f t="shared" si="5"/>
        <v>0</v>
      </c>
      <c r="G33" s="49">
        <f t="shared" si="5"/>
        <v>0</v>
      </c>
      <c r="H33" s="49">
        <f t="shared" si="5"/>
        <v>0</v>
      </c>
      <c r="I33" s="49">
        <f t="shared" si="5"/>
        <v>0</v>
      </c>
      <c r="J33" s="49">
        <f t="shared" si="5"/>
        <v>0</v>
      </c>
      <c r="K33" s="49">
        <f t="shared" si="5"/>
        <v>0</v>
      </c>
      <c r="L33" s="49">
        <f t="shared" si="5"/>
        <v>0</v>
      </c>
      <c r="M33" s="49">
        <f t="shared" si="5"/>
        <v>0</v>
      </c>
    </row>
    <row r="34" spans="1:13" s="37" customFormat="1" ht="21.75" customHeight="1">
      <c r="A34" s="52" t="s">
        <v>102</v>
      </c>
      <c r="B34" s="49">
        <f>C34+G34+H34+I34+J34+K34+L34+M34</f>
        <v>0</v>
      </c>
      <c r="C34" s="49">
        <f>SUM(D34:F34)</f>
        <v>0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s="37" customFormat="1" ht="21.75" customHeight="1">
      <c r="A35" s="52" t="s">
        <v>103</v>
      </c>
      <c r="B35" s="49">
        <f>C35+G35+H35+I35+J35+K35+L35+M35</f>
        <v>5.28</v>
      </c>
      <c r="C35" s="49">
        <f>SUM(D35:F35)</f>
        <v>5.28</v>
      </c>
      <c r="D35" s="51">
        <v>5.28</v>
      </c>
      <c r="E35" s="51"/>
      <c r="F35" s="51"/>
      <c r="G35" s="51"/>
      <c r="H35" s="51"/>
      <c r="I35" s="51"/>
      <c r="J35" s="51"/>
      <c r="K35" s="51"/>
      <c r="L35" s="51"/>
      <c r="M35" s="51"/>
    </row>
    <row r="36" spans="1:13" s="37" customFormat="1" ht="21.75" customHeight="1">
      <c r="A36" s="52" t="s">
        <v>104</v>
      </c>
      <c r="B36" s="49">
        <f>C36+G36+H36+I36+J36+K36+L36+M36</f>
        <v>0</v>
      </c>
      <c r="C36" s="49">
        <f>SUM(D36:F36)</f>
        <v>0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3" s="37" customFormat="1" ht="21.75" customHeight="1">
      <c r="A37" s="52" t="s">
        <v>23</v>
      </c>
      <c r="B37" s="49">
        <f>SUM(B38:B43)</f>
        <v>225</v>
      </c>
      <c r="C37" s="49">
        <f aca="true" t="shared" si="6" ref="C37:M37">SUM(C38:C43)</f>
        <v>225</v>
      </c>
      <c r="D37" s="49">
        <f t="shared" si="6"/>
        <v>225</v>
      </c>
      <c r="E37" s="49">
        <f t="shared" si="6"/>
        <v>0</v>
      </c>
      <c r="F37" s="49">
        <f t="shared" si="6"/>
        <v>0</v>
      </c>
      <c r="G37" s="49">
        <f t="shared" si="6"/>
        <v>0</v>
      </c>
      <c r="H37" s="49">
        <f t="shared" si="6"/>
        <v>0</v>
      </c>
      <c r="I37" s="49">
        <f t="shared" si="6"/>
        <v>0</v>
      </c>
      <c r="J37" s="49">
        <f t="shared" si="6"/>
        <v>0</v>
      </c>
      <c r="K37" s="49">
        <f t="shared" si="6"/>
        <v>0</v>
      </c>
      <c r="L37" s="49">
        <f t="shared" si="6"/>
        <v>0</v>
      </c>
      <c r="M37" s="49">
        <f t="shared" si="6"/>
        <v>0</v>
      </c>
    </row>
    <row r="38" spans="1:13" s="37" customFormat="1" ht="21.75" customHeight="1">
      <c r="A38" s="52" t="s">
        <v>105</v>
      </c>
      <c r="B38" s="49">
        <f aca="true" t="shared" si="7" ref="B38:B43">C38+G38+H38+I38+J38+K38+L38+M38</f>
        <v>225</v>
      </c>
      <c r="C38" s="49">
        <f aca="true" t="shared" si="8" ref="C38:C43">SUM(D38:F38)</f>
        <v>225</v>
      </c>
      <c r="D38" s="51">
        <v>225</v>
      </c>
      <c r="E38" s="51"/>
      <c r="F38" s="51"/>
      <c r="G38" s="51"/>
      <c r="H38" s="51"/>
      <c r="I38" s="51"/>
      <c r="J38" s="51"/>
      <c r="K38" s="51"/>
      <c r="L38" s="51"/>
      <c r="M38" s="51"/>
    </row>
    <row r="39" spans="1:13" s="37" customFormat="1" ht="21.75" customHeight="1">
      <c r="A39" s="52" t="s">
        <v>106</v>
      </c>
      <c r="B39" s="49">
        <f t="shared" si="7"/>
        <v>0</v>
      </c>
      <c r="C39" s="49">
        <f t="shared" si="8"/>
        <v>0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s="37" customFormat="1" ht="21.75" customHeight="1">
      <c r="A40" s="52" t="s">
        <v>107</v>
      </c>
      <c r="B40" s="49">
        <f t="shared" si="7"/>
        <v>0</v>
      </c>
      <c r="C40" s="49">
        <f t="shared" si="8"/>
        <v>0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s="37" customFormat="1" ht="21.75" customHeight="1">
      <c r="A41" s="52" t="s">
        <v>108</v>
      </c>
      <c r="B41" s="49">
        <f t="shared" si="7"/>
        <v>0</v>
      </c>
      <c r="C41" s="49">
        <f t="shared" si="8"/>
        <v>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s="37" customFormat="1" ht="21.75" customHeight="1">
      <c r="A42" s="52" t="s">
        <v>109</v>
      </c>
      <c r="B42" s="49">
        <f t="shared" si="7"/>
        <v>0</v>
      </c>
      <c r="C42" s="49">
        <f t="shared" si="8"/>
        <v>0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s="37" customFormat="1" ht="21.75" customHeight="1">
      <c r="A43" s="52" t="s">
        <v>110</v>
      </c>
      <c r="B43" s="49">
        <f t="shared" si="7"/>
        <v>0</v>
      </c>
      <c r="C43" s="49">
        <f t="shared" si="8"/>
        <v>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</row>
    <row r="44" spans="1:13" s="37" customFormat="1" ht="21.75" customHeight="1">
      <c r="A44" s="53" t="s">
        <v>111</v>
      </c>
      <c r="B44" s="49">
        <v>288.15</v>
      </c>
      <c r="C44" s="49">
        <v>288.15</v>
      </c>
      <c r="D44" s="49">
        <v>288.15</v>
      </c>
      <c r="E44" s="49">
        <f aca="true" t="shared" si="9" ref="E44:M44">E9+E37</f>
        <v>0</v>
      </c>
      <c r="F44" s="49">
        <f t="shared" si="9"/>
        <v>0</v>
      </c>
      <c r="G44" s="49">
        <f t="shared" si="9"/>
        <v>0</v>
      </c>
      <c r="H44" s="49">
        <f t="shared" si="9"/>
        <v>0</v>
      </c>
      <c r="I44" s="49">
        <f t="shared" si="9"/>
        <v>0</v>
      </c>
      <c r="J44" s="49">
        <f t="shared" si="9"/>
        <v>0</v>
      </c>
      <c r="K44" s="49">
        <f t="shared" si="9"/>
        <v>0</v>
      </c>
      <c r="L44" s="49">
        <f t="shared" si="9"/>
        <v>0</v>
      </c>
      <c r="M44" s="49">
        <f t="shared" si="9"/>
        <v>0</v>
      </c>
    </row>
    <row r="45" ht="21.75" customHeight="1"/>
    <row r="46" ht="21.75" customHeight="1"/>
    <row r="47" ht="21.75" customHeight="1"/>
  </sheetData>
  <sheetProtection/>
  <mergeCells count="12">
    <mergeCell ref="A3:M3"/>
    <mergeCell ref="B6:M6"/>
    <mergeCell ref="C7:F7"/>
    <mergeCell ref="A6:A8"/>
    <mergeCell ref="B7:B8"/>
    <mergeCell ref="G7:G8"/>
    <mergeCell ref="H7:H8"/>
    <mergeCell ref="I7:I8"/>
    <mergeCell ref="J7:J8"/>
    <mergeCell ref="K7:K8"/>
    <mergeCell ref="L7:L8"/>
    <mergeCell ref="M7:M8"/>
  </mergeCells>
  <printOptions horizontalCentered="1"/>
  <pageMargins left="0.92" right="0.55" top="0.77" bottom="0.6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I13" sqref="I13"/>
    </sheetView>
  </sheetViews>
  <sheetFormatPr defaultColWidth="8.83203125" defaultRowHeight="11.25"/>
  <cols>
    <col min="1" max="1" width="8.16015625" style="0" customWidth="1"/>
    <col min="2" max="2" width="7" style="0" customWidth="1"/>
    <col min="3" max="3" width="6.66015625" style="0" customWidth="1"/>
    <col min="4" max="4" width="25.16015625" style="0" customWidth="1"/>
    <col min="5" max="5" width="11" style="0" customWidth="1"/>
    <col min="20" max="20" width="9.66015625" style="0" customWidth="1"/>
  </cols>
  <sheetData>
    <row r="1" spans="1:20" ht="21">
      <c r="A1" s="20" t="s">
        <v>112</v>
      </c>
      <c r="B1" s="20"/>
      <c r="C1" s="20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22.5" customHeight="1">
      <c r="A2" s="10" t="s">
        <v>113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9.5" customHeight="1">
      <c r="A3" s="23"/>
      <c r="B3" s="23"/>
      <c r="C3" s="23"/>
      <c r="D3" s="24"/>
      <c r="E3" s="24"/>
      <c r="F3" s="25"/>
      <c r="G3" s="26"/>
      <c r="H3" s="26"/>
      <c r="I3" s="26"/>
      <c r="J3" s="26"/>
      <c r="K3" s="26"/>
      <c r="L3" s="26"/>
      <c r="M3" s="26"/>
      <c r="N3" s="26"/>
      <c r="O3" s="26"/>
      <c r="P3" s="26"/>
      <c r="Q3" s="33" t="s">
        <v>2</v>
      </c>
      <c r="R3" s="26"/>
      <c r="S3" s="34"/>
      <c r="T3" s="34"/>
    </row>
    <row r="4" spans="1:20" ht="19.5" customHeight="1">
      <c r="A4" s="4" t="s">
        <v>114</v>
      </c>
      <c r="B4" s="4"/>
      <c r="C4" s="4"/>
      <c r="D4" s="4"/>
      <c r="E4" s="4" t="s">
        <v>115</v>
      </c>
      <c r="F4" s="4" t="s">
        <v>116</v>
      </c>
      <c r="G4" s="4"/>
      <c r="H4" s="4"/>
      <c r="I4" s="4"/>
      <c r="J4" s="4"/>
      <c r="K4" s="4" t="s">
        <v>117</v>
      </c>
      <c r="L4" s="4"/>
      <c r="M4" s="4"/>
      <c r="N4" s="4"/>
      <c r="O4" s="4"/>
      <c r="P4" s="4"/>
      <c r="Q4" s="4"/>
      <c r="R4" s="4"/>
      <c r="S4" s="4"/>
      <c r="T4" s="4" t="s">
        <v>118</v>
      </c>
    </row>
    <row r="5" spans="1:20" ht="19.5" customHeight="1">
      <c r="A5" s="4" t="s">
        <v>119</v>
      </c>
      <c r="B5" s="4"/>
      <c r="C5" s="4"/>
      <c r="D5" s="4" t="s">
        <v>120</v>
      </c>
      <c r="E5" s="4"/>
      <c r="F5" s="4" t="s">
        <v>121</v>
      </c>
      <c r="G5" s="4" t="s">
        <v>122</v>
      </c>
      <c r="H5" s="4" t="s">
        <v>123</v>
      </c>
      <c r="I5" s="4" t="s">
        <v>124</v>
      </c>
      <c r="J5" s="30" t="s">
        <v>125</v>
      </c>
      <c r="K5" s="4" t="s">
        <v>121</v>
      </c>
      <c r="L5" s="4" t="s">
        <v>126</v>
      </c>
      <c r="M5" s="4" t="s">
        <v>127</v>
      </c>
      <c r="N5" s="4" t="s">
        <v>128</v>
      </c>
      <c r="O5" s="4" t="s">
        <v>129</v>
      </c>
      <c r="P5" s="4" t="s">
        <v>130</v>
      </c>
      <c r="Q5" s="4" t="s">
        <v>131</v>
      </c>
      <c r="R5" s="4" t="s">
        <v>132</v>
      </c>
      <c r="S5" s="35" t="s">
        <v>125</v>
      </c>
      <c r="T5" s="4"/>
    </row>
    <row r="6" spans="1:20" ht="19.5" customHeight="1">
      <c r="A6" s="4" t="s">
        <v>133</v>
      </c>
      <c r="B6" s="4" t="s">
        <v>134</v>
      </c>
      <c r="C6" s="4" t="s">
        <v>135</v>
      </c>
      <c r="D6" s="4"/>
      <c r="E6" s="4"/>
      <c r="F6" s="4"/>
      <c r="G6" s="4"/>
      <c r="H6" s="4"/>
      <c r="I6" s="4"/>
      <c r="J6" s="31"/>
      <c r="K6" s="4"/>
      <c r="L6" s="4"/>
      <c r="M6" s="4"/>
      <c r="N6" s="4"/>
      <c r="O6" s="4"/>
      <c r="P6" s="4"/>
      <c r="Q6" s="4"/>
      <c r="R6" s="4"/>
      <c r="S6" s="36"/>
      <c r="T6" s="4"/>
    </row>
    <row r="7" spans="1:20" ht="19.5" customHeight="1">
      <c r="A7" s="4" t="s">
        <v>136</v>
      </c>
      <c r="B7" s="4" t="s">
        <v>137</v>
      </c>
      <c r="C7" s="4" t="s">
        <v>137</v>
      </c>
      <c r="D7" s="4" t="s">
        <v>138</v>
      </c>
      <c r="E7" s="4">
        <v>1</v>
      </c>
      <c r="F7" s="4">
        <v>2</v>
      </c>
      <c r="G7" s="4">
        <v>3</v>
      </c>
      <c r="H7" s="4">
        <v>4</v>
      </c>
      <c r="I7" s="4">
        <v>5</v>
      </c>
      <c r="J7" s="4">
        <v>6</v>
      </c>
      <c r="K7" s="4">
        <v>7</v>
      </c>
      <c r="L7" s="4">
        <v>8</v>
      </c>
      <c r="M7" s="4">
        <v>9</v>
      </c>
      <c r="N7" s="4">
        <v>10</v>
      </c>
      <c r="O7" s="4">
        <v>11</v>
      </c>
      <c r="P7" s="4">
        <v>12</v>
      </c>
      <c r="Q7" s="4">
        <v>13</v>
      </c>
      <c r="R7" s="4">
        <v>14</v>
      </c>
      <c r="S7" s="4">
        <v>15</v>
      </c>
      <c r="T7" s="4">
        <v>16</v>
      </c>
    </row>
    <row r="8" spans="1:20" ht="19.5" customHeight="1">
      <c r="A8" s="4">
        <v>212</v>
      </c>
      <c r="B8" s="27" t="s">
        <v>139</v>
      </c>
      <c r="C8" s="4">
        <v>99</v>
      </c>
      <c r="D8" s="4" t="s">
        <v>140</v>
      </c>
      <c r="E8" s="4">
        <v>272.39</v>
      </c>
      <c r="F8" s="4">
        <v>47.39</v>
      </c>
      <c r="G8" s="4">
        <v>44</v>
      </c>
      <c r="H8" s="4">
        <v>3.39</v>
      </c>
      <c r="I8" s="4"/>
      <c r="J8" s="4"/>
      <c r="K8" s="4">
        <v>225</v>
      </c>
      <c r="L8" s="4">
        <v>225</v>
      </c>
      <c r="M8" s="4"/>
      <c r="N8" s="4"/>
      <c r="O8" s="4"/>
      <c r="P8" s="4"/>
      <c r="Q8" s="4"/>
      <c r="R8" s="4"/>
      <c r="S8" s="4"/>
      <c r="T8" s="4"/>
    </row>
    <row r="9" spans="1:20" ht="25.5" customHeight="1">
      <c r="A9" s="27">
        <v>208</v>
      </c>
      <c r="B9" s="27" t="s">
        <v>141</v>
      </c>
      <c r="C9" s="27" t="s">
        <v>141</v>
      </c>
      <c r="D9" s="4" t="s">
        <v>142</v>
      </c>
      <c r="E9" s="4">
        <v>6.4</v>
      </c>
      <c r="F9" s="4">
        <v>6.4</v>
      </c>
      <c r="G9" s="4">
        <v>6.4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2.5" customHeight="1">
      <c r="A10" s="27" t="s">
        <v>143</v>
      </c>
      <c r="B10" s="27" t="s">
        <v>144</v>
      </c>
      <c r="C10" s="27" t="s">
        <v>145</v>
      </c>
      <c r="D10" s="4" t="s">
        <v>146</v>
      </c>
      <c r="E10" s="4">
        <v>0.44</v>
      </c>
      <c r="F10" s="4">
        <v>0.44</v>
      </c>
      <c r="G10" s="4">
        <v>0.44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7" customHeight="1">
      <c r="A11" s="27" t="s">
        <v>143</v>
      </c>
      <c r="B11" s="27" t="s">
        <v>144</v>
      </c>
      <c r="C11" s="27" t="s">
        <v>139</v>
      </c>
      <c r="D11" s="4" t="s">
        <v>147</v>
      </c>
      <c r="E11" s="4">
        <v>0.12</v>
      </c>
      <c r="F11" s="4">
        <v>0.12</v>
      </c>
      <c r="G11" s="4">
        <v>0.12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32"/>
    </row>
    <row r="12" spans="1:20" ht="25.5" customHeight="1">
      <c r="A12" s="27" t="s">
        <v>148</v>
      </c>
      <c r="B12" s="27" t="s">
        <v>149</v>
      </c>
      <c r="C12" s="27" t="s">
        <v>150</v>
      </c>
      <c r="D12" s="4" t="s">
        <v>151</v>
      </c>
      <c r="E12" s="4">
        <v>3.52</v>
      </c>
      <c r="F12" s="4">
        <v>3.52</v>
      </c>
      <c r="G12" s="4">
        <v>3.52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9.5" customHeight="1">
      <c r="A13" s="27" t="s">
        <v>152</v>
      </c>
      <c r="B13" s="27" t="s">
        <v>145</v>
      </c>
      <c r="C13" s="27" t="s">
        <v>150</v>
      </c>
      <c r="D13" s="4" t="s">
        <v>153</v>
      </c>
      <c r="E13" s="28">
        <v>5.28</v>
      </c>
      <c r="F13" s="28">
        <v>5.28</v>
      </c>
      <c r="G13" s="4"/>
      <c r="H13" s="4"/>
      <c r="I13" s="4">
        <v>5.28</v>
      </c>
      <c r="J13" s="4"/>
      <c r="K13" s="28"/>
      <c r="L13" s="4"/>
      <c r="M13" s="4"/>
      <c r="N13" s="4"/>
      <c r="O13" s="4"/>
      <c r="P13" s="4"/>
      <c r="Q13" s="4"/>
      <c r="R13" s="4"/>
      <c r="S13" s="4"/>
      <c r="T13" s="32"/>
    </row>
    <row r="14" spans="1:20" ht="19.5" customHeight="1">
      <c r="A14" s="27"/>
      <c r="B14" s="27"/>
      <c r="C14" s="27"/>
      <c r="D14" s="2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32"/>
    </row>
    <row r="15" spans="1:20" ht="19.5" customHeight="1">
      <c r="A15" s="27"/>
      <c r="B15" s="27"/>
      <c r="C15" s="27"/>
      <c r="D15" s="2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32"/>
    </row>
    <row r="16" spans="1:20" ht="19.5" customHeight="1">
      <c r="A16" s="27"/>
      <c r="B16" s="27"/>
      <c r="C16" s="27"/>
      <c r="D16" s="2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32"/>
    </row>
    <row r="17" spans="1:20" ht="19.5" customHeight="1">
      <c r="A17" s="27"/>
      <c r="B17" s="27"/>
      <c r="C17" s="27"/>
      <c r="D17" s="29"/>
      <c r="E17" s="4"/>
      <c r="F17" s="4"/>
      <c r="G17" s="4"/>
      <c r="H17" s="4"/>
      <c r="I17" s="4"/>
      <c r="J17" s="4"/>
      <c r="K17" s="4"/>
      <c r="L17" s="4"/>
      <c r="M17" s="32"/>
      <c r="N17" s="32"/>
      <c r="O17" s="32"/>
      <c r="P17" s="32"/>
      <c r="Q17" s="32"/>
      <c r="R17" s="32"/>
      <c r="S17" s="32"/>
      <c r="T17" s="32"/>
    </row>
    <row r="18" spans="1:20" ht="19.5" customHeight="1">
      <c r="A18" s="27"/>
      <c r="B18" s="27"/>
      <c r="C18" s="27"/>
      <c r="D18" s="4" t="s">
        <v>121</v>
      </c>
      <c r="E18" s="4">
        <f>SUM(E8:E17)</f>
        <v>288.1499999999999</v>
      </c>
      <c r="F18" s="4">
        <f>SUM(F8:F17)</f>
        <v>63.15</v>
      </c>
      <c r="G18" s="4">
        <f>SUM(G8:G17)</f>
        <v>54.48</v>
      </c>
      <c r="H18" s="4">
        <f>SUM(H8:H17)</f>
        <v>3.39</v>
      </c>
      <c r="I18" s="4">
        <f>SUM(I8:I17)</f>
        <v>5.28</v>
      </c>
      <c r="J18" s="4"/>
      <c r="K18" s="4">
        <f>SUM(K8:K17)</f>
        <v>225</v>
      </c>
      <c r="L18" s="4">
        <f>SUM(L8:L17)</f>
        <v>225</v>
      </c>
      <c r="M18" s="32"/>
      <c r="N18" s="32"/>
      <c r="O18" s="32"/>
      <c r="P18" s="32"/>
      <c r="Q18" s="32"/>
      <c r="R18" s="32"/>
      <c r="S18" s="32"/>
      <c r="T18" s="32"/>
    </row>
    <row r="19" ht="27" customHeight="1"/>
  </sheetData>
  <sheetProtection/>
  <mergeCells count="24">
    <mergeCell ref="D1:E1"/>
    <mergeCell ref="A2:R2"/>
    <mergeCell ref="S2:T2"/>
    <mergeCell ref="A4:D4"/>
    <mergeCell ref="F4:J4"/>
    <mergeCell ref="K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51" right="0.3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7">
      <selection activeCell="D21" sqref="D21"/>
    </sheetView>
  </sheetViews>
  <sheetFormatPr defaultColWidth="8.8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 t="s">
        <v>154</v>
      </c>
    </row>
    <row r="2" spans="1:7" ht="27" customHeight="1">
      <c r="A2" s="10" t="s">
        <v>155</v>
      </c>
      <c r="B2" s="10"/>
      <c r="C2" s="10"/>
      <c r="D2" s="10"/>
      <c r="E2" s="11"/>
      <c r="F2" s="11"/>
      <c r="G2" s="11"/>
    </row>
    <row r="3" spans="1:7" ht="19.5" customHeight="1">
      <c r="A3" s="12"/>
      <c r="B3" s="8"/>
      <c r="C3" s="8"/>
      <c r="D3" s="8" t="s">
        <v>62</v>
      </c>
      <c r="E3" s="11"/>
      <c r="F3" s="11"/>
      <c r="G3" s="11"/>
    </row>
    <row r="4" spans="1:7" ht="19.5" customHeight="1">
      <c r="A4" s="13" t="s">
        <v>156</v>
      </c>
      <c r="B4" s="13" t="s">
        <v>157</v>
      </c>
      <c r="C4" s="13" t="s">
        <v>158</v>
      </c>
      <c r="D4" s="13" t="s">
        <v>157</v>
      </c>
      <c r="E4" s="12"/>
      <c r="F4" s="12"/>
      <c r="G4" s="12"/>
    </row>
    <row r="5" spans="1:7" ht="19.5" customHeight="1">
      <c r="A5" s="14" t="s">
        <v>159</v>
      </c>
      <c r="B5" s="13"/>
      <c r="C5" s="14" t="s">
        <v>160</v>
      </c>
      <c r="D5" s="13"/>
      <c r="E5" s="12"/>
      <c r="F5" s="12"/>
      <c r="G5" s="12"/>
    </row>
    <row r="6" spans="1:7" ht="19.5" customHeight="1">
      <c r="A6" s="14" t="s">
        <v>161</v>
      </c>
      <c r="B6" s="13"/>
      <c r="C6" s="14" t="s">
        <v>162</v>
      </c>
      <c r="D6" s="13"/>
      <c r="E6" s="12"/>
      <c r="F6" s="12"/>
      <c r="G6" s="12"/>
    </row>
    <row r="7" spans="1:7" ht="19.5" customHeight="1">
      <c r="A7" s="14" t="s">
        <v>163</v>
      </c>
      <c r="B7" s="13"/>
      <c r="C7" s="14" t="s">
        <v>164</v>
      </c>
      <c r="D7" s="13"/>
      <c r="E7" s="12"/>
      <c r="F7" s="12"/>
      <c r="G7" s="12"/>
    </row>
    <row r="8" spans="1:7" ht="19.5" customHeight="1">
      <c r="A8" s="14" t="s">
        <v>165</v>
      </c>
      <c r="B8" s="13"/>
      <c r="C8" s="14" t="s">
        <v>166</v>
      </c>
      <c r="D8" s="13"/>
      <c r="E8" s="12"/>
      <c r="F8" s="12"/>
      <c r="G8" s="12"/>
    </row>
    <row r="9" spans="1:7" ht="19.5" customHeight="1">
      <c r="A9" s="14" t="s">
        <v>167</v>
      </c>
      <c r="B9" s="13"/>
      <c r="C9" s="14" t="s">
        <v>168</v>
      </c>
      <c r="D9" s="13"/>
      <c r="E9" s="12"/>
      <c r="F9" s="12"/>
      <c r="G9" s="12"/>
    </row>
    <row r="10" spans="1:7" ht="19.5" customHeight="1">
      <c r="A10" s="14" t="s">
        <v>169</v>
      </c>
      <c r="B10" s="13"/>
      <c r="C10" s="14" t="s">
        <v>170</v>
      </c>
      <c r="D10" s="13"/>
      <c r="E10" s="12"/>
      <c r="F10" s="12"/>
      <c r="G10" s="12"/>
    </row>
    <row r="11" spans="1:7" ht="19.5" customHeight="1">
      <c r="A11" s="14" t="s">
        <v>171</v>
      </c>
      <c r="B11" s="13"/>
      <c r="C11" s="14" t="s">
        <v>172</v>
      </c>
      <c r="D11" s="13"/>
      <c r="E11" s="12"/>
      <c r="F11" s="12"/>
      <c r="G11" s="12"/>
    </row>
    <row r="12" spans="1:7" ht="19.5" customHeight="1">
      <c r="A12" s="14" t="s">
        <v>173</v>
      </c>
      <c r="B12" s="13"/>
      <c r="C12" s="14" t="s">
        <v>174</v>
      </c>
      <c r="D12" s="13"/>
      <c r="E12" s="12"/>
      <c r="F12" s="12"/>
      <c r="G12" s="12"/>
    </row>
    <row r="13" spans="1:7" ht="19.5" customHeight="1">
      <c r="A13" s="14" t="s">
        <v>175</v>
      </c>
      <c r="B13" s="13"/>
      <c r="C13" s="14" t="s">
        <v>176</v>
      </c>
      <c r="D13" s="13"/>
      <c r="E13" s="12"/>
      <c r="F13" s="12"/>
      <c r="G13" s="12"/>
    </row>
    <row r="14" spans="1:7" ht="19.5" customHeight="1">
      <c r="A14" s="14" t="s">
        <v>177</v>
      </c>
      <c r="B14" s="13"/>
      <c r="C14" s="14" t="s">
        <v>178</v>
      </c>
      <c r="D14" s="13"/>
      <c r="E14" s="12"/>
      <c r="F14" s="12"/>
      <c r="G14" s="12"/>
    </row>
    <row r="15" spans="1:7" ht="19.5" customHeight="1">
      <c r="A15" s="14" t="s">
        <v>179</v>
      </c>
      <c r="B15" s="13"/>
      <c r="C15" s="14" t="s">
        <v>180</v>
      </c>
      <c r="D15" s="13"/>
      <c r="E15" s="12"/>
      <c r="F15" s="12"/>
      <c r="G15" s="12"/>
    </row>
    <row r="16" spans="1:7" ht="19.5" customHeight="1">
      <c r="A16" s="14" t="s">
        <v>181</v>
      </c>
      <c r="B16" s="13"/>
      <c r="C16" s="14" t="s">
        <v>182</v>
      </c>
      <c r="D16" s="13"/>
      <c r="E16" s="12"/>
      <c r="F16" s="12"/>
      <c r="G16" s="12"/>
    </row>
    <row r="17" spans="1:7" ht="19.5" customHeight="1">
      <c r="A17" s="14" t="s">
        <v>183</v>
      </c>
      <c r="B17" s="13"/>
      <c r="C17" s="14" t="s">
        <v>184</v>
      </c>
      <c r="D17" s="13"/>
      <c r="E17" s="12"/>
      <c r="F17" s="12"/>
      <c r="G17" s="12"/>
    </row>
    <row r="18" spans="1:7" ht="19.5" customHeight="1">
      <c r="A18" s="14" t="s">
        <v>185</v>
      </c>
      <c r="B18" s="13"/>
      <c r="C18" s="14" t="s">
        <v>186</v>
      </c>
      <c r="D18" s="13"/>
      <c r="E18" s="12"/>
      <c r="F18" s="12"/>
      <c r="G18" s="12"/>
    </row>
    <row r="19" spans="1:7" ht="19.5" customHeight="1">
      <c r="A19" s="14" t="s">
        <v>187</v>
      </c>
      <c r="B19" s="13"/>
      <c r="C19" s="14" t="s">
        <v>188</v>
      </c>
      <c r="D19" s="13"/>
      <c r="E19" s="12"/>
      <c r="F19" s="12"/>
      <c r="G19" s="12"/>
    </row>
    <row r="20" spans="1:7" ht="19.5" customHeight="1">
      <c r="A20" s="14" t="s">
        <v>189</v>
      </c>
      <c r="B20" s="13"/>
      <c r="C20" s="14" t="s">
        <v>190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191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192</v>
      </c>
      <c r="D22" s="13"/>
      <c r="E22" s="12"/>
      <c r="F22" s="12"/>
      <c r="G22" s="12"/>
    </row>
    <row r="23" spans="1:7" ht="19.5" customHeight="1">
      <c r="A23" s="14"/>
      <c r="B23" s="13"/>
      <c r="C23" s="14" t="s">
        <v>193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194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195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196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197</v>
      </c>
      <c r="D27" s="13"/>
      <c r="E27" s="12"/>
      <c r="F27" s="12"/>
      <c r="G27" s="12"/>
    </row>
    <row r="28" spans="1:7" ht="19.5" customHeight="1">
      <c r="A28" s="14"/>
      <c r="B28" s="13"/>
      <c r="C28" s="14" t="s">
        <v>198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199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200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201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202</v>
      </c>
      <c r="D32" s="13"/>
      <c r="E32" s="12"/>
      <c r="F32" s="12"/>
      <c r="G32" s="12"/>
    </row>
    <row r="33" spans="1:7" ht="19.5" customHeight="1">
      <c r="A33" s="14"/>
      <c r="B33" s="13"/>
      <c r="C33" s="14" t="s">
        <v>203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204</v>
      </c>
      <c r="D34" s="13"/>
      <c r="E34" s="12"/>
      <c r="F34" s="12"/>
      <c r="G34" s="12"/>
    </row>
    <row r="35" spans="1:7" ht="19.5" customHeight="1">
      <c r="A35" s="14"/>
      <c r="B35" s="13"/>
      <c r="C35" s="14" t="s">
        <v>205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206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207</v>
      </c>
      <c r="B38" s="16"/>
      <c r="C38" s="15" t="s">
        <v>208</v>
      </c>
      <c r="D38" s="16"/>
      <c r="E38" s="17"/>
      <c r="F38" s="17"/>
      <c r="G38" s="17"/>
    </row>
    <row r="39" spans="1:7" ht="19.5" customHeight="1">
      <c r="A39" s="14" t="s">
        <v>209</v>
      </c>
      <c r="B39" s="13"/>
      <c r="C39" s="18" t="s">
        <v>210</v>
      </c>
      <c r="D39" s="13"/>
      <c r="E39" s="12"/>
      <c r="F39" s="12"/>
      <c r="G39" s="12"/>
    </row>
    <row r="40" spans="1:7" ht="19.5" customHeight="1">
      <c r="A40" s="14" t="s">
        <v>211</v>
      </c>
      <c r="B40" s="13"/>
      <c r="C40" s="14" t="s">
        <v>212</v>
      </c>
      <c r="D40" s="13"/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C4" sqref="C4"/>
    </sheetView>
  </sheetViews>
  <sheetFormatPr defaultColWidth="8.83203125" defaultRowHeight="11.25"/>
  <cols>
    <col min="1" max="1" width="41.33203125" style="0" customWidth="1"/>
    <col min="2" max="2" width="23.33203125" style="0" customWidth="1"/>
    <col min="3" max="3" width="59.66015625" style="0" customWidth="1"/>
  </cols>
  <sheetData>
    <row r="1" ht="19.5" customHeight="1">
      <c r="A1" s="1" t="s">
        <v>213</v>
      </c>
    </row>
    <row r="2" spans="1:3" ht="35.25" customHeight="1">
      <c r="A2" s="2" t="s">
        <v>214</v>
      </c>
      <c r="B2" s="2"/>
      <c r="C2" s="2"/>
    </row>
    <row r="3" spans="1:3" ht="23.25" customHeight="1">
      <c r="A3" s="1"/>
      <c r="B3" s="1"/>
      <c r="C3" s="3" t="s">
        <v>62</v>
      </c>
    </row>
    <row r="4" spans="1:3" ht="30.75" customHeight="1">
      <c r="A4" s="4" t="s">
        <v>215</v>
      </c>
      <c r="B4" s="4" t="s">
        <v>216</v>
      </c>
      <c r="C4" s="4" t="s">
        <v>217</v>
      </c>
    </row>
    <row r="5" spans="1:3" ht="27.75" customHeight="1">
      <c r="A5" s="4" t="s">
        <v>111</v>
      </c>
      <c r="B5" s="5"/>
      <c r="C5" s="4">
        <v>17.82</v>
      </c>
    </row>
    <row r="6" spans="1:3" ht="27" customHeight="1">
      <c r="A6" s="5" t="s">
        <v>218</v>
      </c>
      <c r="B6" s="5"/>
      <c r="C6" s="4"/>
    </row>
    <row r="7" spans="1:3" ht="33" customHeight="1">
      <c r="A7" s="5" t="s">
        <v>219</v>
      </c>
      <c r="B7" s="5"/>
      <c r="C7" s="4">
        <v>9.72</v>
      </c>
    </row>
    <row r="8" spans="1:3" ht="33" customHeight="1">
      <c r="A8" s="5" t="s">
        <v>220</v>
      </c>
      <c r="B8" s="5"/>
      <c r="C8" s="4">
        <v>8.1</v>
      </c>
    </row>
    <row r="9" spans="1:3" ht="34.5" customHeight="1">
      <c r="A9" s="6" t="s">
        <v>221</v>
      </c>
      <c r="B9" s="5"/>
      <c r="C9" s="4">
        <v>8.1</v>
      </c>
    </row>
    <row r="10" spans="1:3" ht="27.75" customHeight="1">
      <c r="A10" s="5" t="s">
        <v>222</v>
      </c>
      <c r="B10" s="5"/>
      <c r="C10" s="4"/>
    </row>
    <row r="11" spans="1:3" ht="12.75">
      <c r="A11" s="7"/>
      <c r="B11" s="7"/>
      <c r="C11" s="7"/>
    </row>
    <row r="12" spans="1:3" ht="12.75">
      <c r="A12" s="7"/>
      <c r="B12" s="7"/>
      <c r="C12" s="7"/>
    </row>
    <row r="13" spans="1:3" ht="39" customHeight="1">
      <c r="A13" s="8" t="s">
        <v>223</v>
      </c>
      <c r="B13" s="8"/>
      <c r="C13" s="8"/>
    </row>
    <row r="14" spans="1:3" ht="23.25" customHeight="1">
      <c r="A14" s="9" t="s">
        <v>224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2017-06-14T00:45:13Z</cp:lastPrinted>
  <dcterms:created xsi:type="dcterms:W3CDTF">2017-06-14T02:22:01Z</dcterms:created>
  <dcterms:modified xsi:type="dcterms:W3CDTF">2017-06-19T07:46:14Z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