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35" windowHeight="11100" tabRatio="433" activeTab="4"/>
  </bookViews>
  <sheets>
    <sheet name="收支预算总表" sheetId="1" r:id="rId1"/>
    <sheet name="一般预算支出表" sheetId="2" r:id="rId2"/>
    <sheet name="一般预算拨款支出预算表" sheetId="3" r:id="rId3"/>
    <sheet name="基金预算收支表" sheetId="4" r:id="rId4"/>
    <sheet name="三公经费预算表" sheetId="5" r:id="rId5"/>
  </sheets>
  <definedNames>
    <definedName name="_xlnm.Print_Area" localSheetId="3">'基金预算收支表'!$A$1:$D$41</definedName>
    <definedName name="_xlnm.Print_Area" localSheetId="1">'一般预算支出表'!$A$2:$Q$34</definedName>
    <definedName name="_xlnm.Print_Area">#N/A</definedName>
    <definedName name="_xlnm.Print_Titles" localSheetId="3">'基金预算收支表'!$2:$4</definedName>
    <definedName name="_xlnm.Print_Titles" localSheetId="0">'收支预算总表'!$2:$5</definedName>
    <definedName name="_xlnm.Print_Titles" localSheetId="1">'一般预算支出表'!$2:$8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<sst xmlns="http://schemas.openxmlformats.org/spreadsheetml/2006/main" count="200" uniqueCount="183">
  <si>
    <t>表一</t>
  </si>
  <si>
    <t>单位:万元</t>
  </si>
  <si>
    <t>收                  入</t>
  </si>
  <si>
    <t>支                  出</t>
  </si>
  <si>
    <t>项         目</t>
  </si>
  <si>
    <t>本年预算</t>
  </si>
  <si>
    <t>一、一般预算拨款（补助）</t>
  </si>
  <si>
    <t>一、基本支出</t>
  </si>
  <si>
    <t>（一）经费拨款</t>
  </si>
  <si>
    <t>　　　工资福利支出</t>
  </si>
  <si>
    <t>（二）纳入预算管理的非税收入拨款</t>
  </si>
  <si>
    <t>　　　一般商品和服务支出</t>
  </si>
  <si>
    <t xml:space="preserve">      行政事业性收费收入</t>
  </si>
  <si>
    <t>　　　对个人和家庭的补助</t>
  </si>
  <si>
    <t xml:space="preserve">      罚没收入</t>
  </si>
  <si>
    <t>二、项目支出</t>
  </si>
  <si>
    <t xml:space="preserve">      专项收入</t>
  </si>
  <si>
    <t>　　　专项商品和服务支出</t>
  </si>
  <si>
    <t xml:space="preserve">      其他收入</t>
  </si>
  <si>
    <t xml:space="preserve">      对企事业单位的补贴</t>
  </si>
  <si>
    <t>（三）上级财政追加拨款</t>
  </si>
  <si>
    <t xml:space="preserve">      债务利息支出</t>
  </si>
  <si>
    <t>二、纳入财政专户管理的非税收入拨款</t>
  </si>
  <si>
    <t xml:space="preserve">      债务还本支出</t>
  </si>
  <si>
    <t>三、政府性基金拨款</t>
  </si>
  <si>
    <t xml:space="preserve">      基本建设支出</t>
  </si>
  <si>
    <t>四、事业单位经营收入</t>
  </si>
  <si>
    <t xml:space="preserve">      其他资本性支出</t>
  </si>
  <si>
    <t>五、上级补助收入</t>
  </si>
  <si>
    <t xml:space="preserve">      其他支出</t>
  </si>
  <si>
    <t>六、附属单位上缴收入</t>
  </si>
  <si>
    <t>三、事业单位经营支出</t>
  </si>
  <si>
    <t>七、其他收入</t>
  </si>
  <si>
    <t>四、对附属单位补助支出</t>
  </si>
  <si>
    <t>八、上年结余</t>
  </si>
  <si>
    <t>五、上缴上级支出</t>
  </si>
  <si>
    <t>收 入 总 计</t>
  </si>
  <si>
    <t>支  出  总  计</t>
  </si>
  <si>
    <t>表二</t>
  </si>
  <si>
    <t>单位：万元</t>
  </si>
  <si>
    <t>项目类别</t>
  </si>
  <si>
    <t>资金来源</t>
  </si>
  <si>
    <t>附：一般预算拨款方式</t>
  </si>
  <si>
    <t>合 计</t>
  </si>
  <si>
    <t>一般预算拨款(补助)</t>
  </si>
  <si>
    <t>纳入财政专户管理的非税收入拨款</t>
  </si>
  <si>
    <t>政府性基金   拨款</t>
  </si>
  <si>
    <t>事业 单位 经营 收入</t>
  </si>
  <si>
    <t>上级补助收入</t>
  </si>
  <si>
    <t>附属单位上缴 收入</t>
  </si>
  <si>
    <t>其他 收入</t>
  </si>
  <si>
    <t>上年  结余</t>
  </si>
  <si>
    <t>合计</t>
  </si>
  <si>
    <t>下单位</t>
  </si>
  <si>
    <t>审批  专款</t>
  </si>
  <si>
    <t>财政 代扣</t>
  </si>
  <si>
    <t>小计</t>
  </si>
  <si>
    <t>经费   拨款</t>
  </si>
  <si>
    <t>纳入预算管理的非税收入拨款</t>
  </si>
  <si>
    <t>上级财政追加拨款</t>
  </si>
  <si>
    <t>（一）工资福利支出</t>
  </si>
  <si>
    <t xml:space="preserve">     1、基本工资</t>
  </si>
  <si>
    <t xml:space="preserve">     2、津贴补贴和绩效工资</t>
  </si>
  <si>
    <t xml:space="preserve">     3、社会保障缴费</t>
  </si>
  <si>
    <t xml:space="preserve">       ①养老保险</t>
  </si>
  <si>
    <t xml:space="preserve">       ②医疗保险</t>
  </si>
  <si>
    <t xml:space="preserve">       ③生育保险</t>
  </si>
  <si>
    <t xml:space="preserve">       ④工伤保险</t>
  </si>
  <si>
    <t>（二）一般商品和服务支出</t>
  </si>
  <si>
    <t>（三）对个人和家庭的补助</t>
  </si>
  <si>
    <t xml:space="preserve">     1、抚恤金</t>
  </si>
  <si>
    <t xml:space="preserve">     2、住房公积金</t>
  </si>
  <si>
    <t xml:space="preserve">     3、交通补贴</t>
  </si>
  <si>
    <t>（一）专项商品和服务支出</t>
  </si>
  <si>
    <t>（二）对企事业单位的补贴</t>
  </si>
  <si>
    <t>（三）债务还本付息支出</t>
  </si>
  <si>
    <t>（四）基本建设支出</t>
  </si>
  <si>
    <t>（五）其他资本性支出</t>
  </si>
  <si>
    <t>（六）其他支出（执收成本）</t>
  </si>
  <si>
    <t>合      计</t>
  </si>
  <si>
    <t>表三</t>
  </si>
  <si>
    <t>功能科目  代码</t>
  </si>
  <si>
    <t>单位及功能  科目名称</t>
  </si>
  <si>
    <t>总计</t>
  </si>
  <si>
    <t>基本支出</t>
  </si>
  <si>
    <t>项目支出</t>
  </si>
  <si>
    <t>备注</t>
  </si>
  <si>
    <t>工资福利支出</t>
  </si>
  <si>
    <t>一般商品和服务支出</t>
  </si>
  <si>
    <t>对个人和家庭的补助</t>
  </si>
  <si>
    <t>其他</t>
  </si>
  <si>
    <t>专项商品和服务支出</t>
  </si>
  <si>
    <t>对企事业单位的补贴</t>
  </si>
  <si>
    <t>赠与</t>
  </si>
  <si>
    <t>债务利息支出</t>
  </si>
  <si>
    <t>债务还本支出</t>
  </si>
  <si>
    <t>基本建设支出</t>
  </si>
  <si>
    <t>其他资本性支出</t>
  </si>
  <si>
    <t>支出</t>
  </si>
  <si>
    <t>**</t>
  </si>
  <si>
    <t>表四</t>
  </si>
  <si>
    <t>单位名称：</t>
  </si>
  <si>
    <t>收    入</t>
  </si>
  <si>
    <t>2016年预算数</t>
  </si>
  <si>
    <t>一、农网还贷资金收入</t>
  </si>
  <si>
    <t>一、文化体育与传媒</t>
  </si>
  <si>
    <t>二、散装水泥专项资金收入</t>
  </si>
  <si>
    <t xml:space="preserve">    文化事业建设费支出</t>
  </si>
  <si>
    <t>三、墙体材料专项基金收入</t>
  </si>
  <si>
    <t xml:space="preserve">    国家电影事业发展专项资金支出</t>
  </si>
  <si>
    <t>四、新菜地开发基金收入</t>
  </si>
  <si>
    <t>二、社会保障和就业支出</t>
  </si>
  <si>
    <t>五、新增建设用地土地有偿使用费收入</t>
  </si>
  <si>
    <t xml:space="preserve">    大中型水库移民后期扶持基金支出</t>
  </si>
  <si>
    <t>六、政府住房基金收入</t>
  </si>
  <si>
    <t xml:space="preserve">    小型水库移民扶助基金支出</t>
  </si>
  <si>
    <t>七、城镇公用事业附加收入</t>
  </si>
  <si>
    <t>三、城乡社区支出</t>
  </si>
  <si>
    <t>八、国有土地使用权出让金收入</t>
  </si>
  <si>
    <t xml:space="preserve">    政府住房基金支出</t>
  </si>
  <si>
    <t>九、国有土地收益基金收入</t>
  </si>
  <si>
    <t xml:space="preserve">    国有土地使用权出让金支出</t>
  </si>
  <si>
    <t>十、农业土地开发资金收入</t>
  </si>
  <si>
    <t xml:space="preserve">    城市公用事业附加支出</t>
  </si>
  <si>
    <t>十一、大中型水库库区基金收入</t>
  </si>
  <si>
    <t xml:space="preserve">    国有土地收益基金支出</t>
  </si>
  <si>
    <t>十二、城市基础设施配套费收入</t>
  </si>
  <si>
    <t xml:space="preserve">    农业土地开发资金支出</t>
  </si>
  <si>
    <t>十三、小型水库移民扶助基金收入</t>
  </si>
  <si>
    <t xml:space="preserve">    新增建设用地土地有偿使用费支出</t>
  </si>
  <si>
    <t>十四、彩票公益金收入</t>
  </si>
  <si>
    <t xml:space="preserve">    城市基础设施配套费支出</t>
  </si>
  <si>
    <t>十五、车辆通行费</t>
  </si>
  <si>
    <t>四、农林水事务</t>
  </si>
  <si>
    <t>十六、其他基金收入</t>
  </si>
  <si>
    <t xml:space="preserve">    新菜地开发建设基金支出</t>
  </si>
  <si>
    <t xml:space="preserve">    大中型水库库区基金支出</t>
  </si>
  <si>
    <t>五、交通运输支出</t>
  </si>
  <si>
    <t xml:space="preserve">    公路水路运运输</t>
  </si>
  <si>
    <t xml:space="preserve">    车辆通行费安排的支出</t>
  </si>
  <si>
    <t xml:space="preserve">    港口建设费安排的支出</t>
  </si>
  <si>
    <t xml:space="preserve">    民航发展基金支出</t>
  </si>
  <si>
    <t>六、资源勘探电力信息等支出</t>
  </si>
  <si>
    <t xml:space="preserve">    无线电频率占用费安排的支出</t>
  </si>
  <si>
    <t xml:space="preserve">    散装水泥专项资金支出</t>
  </si>
  <si>
    <t xml:space="preserve">    新型墙体材料专项基金支出</t>
  </si>
  <si>
    <t xml:space="preserve">    农网还贷资金支出</t>
  </si>
  <si>
    <t>七、商业服务业支出</t>
  </si>
  <si>
    <t xml:space="preserve">    旅游发展基金支出</t>
  </si>
  <si>
    <t>八、其他支出</t>
  </si>
  <si>
    <t xml:space="preserve">    其他政府性基金支出</t>
  </si>
  <si>
    <t xml:space="preserve">    彩票公益金安排的支出</t>
  </si>
  <si>
    <t>当年收入合计</t>
  </si>
  <si>
    <t>当年支出合计</t>
  </si>
  <si>
    <t>中央补助收入</t>
  </si>
  <si>
    <t>补助市县支出</t>
  </si>
  <si>
    <t>收入总计</t>
  </si>
  <si>
    <t>支出总计</t>
  </si>
  <si>
    <t>表五</t>
  </si>
  <si>
    <t>项      目</t>
  </si>
  <si>
    <t>本年预算数</t>
  </si>
  <si>
    <t>说明</t>
  </si>
  <si>
    <t>1、因公出国（境）</t>
  </si>
  <si>
    <t>2、公务接待</t>
  </si>
  <si>
    <t>3、公务用车</t>
  </si>
  <si>
    <t>其中：（1）公务用车运行维护费</t>
  </si>
  <si>
    <t xml:space="preserve">      （2）公务用车购置</t>
  </si>
  <si>
    <t>注：1、部门“三公经费”预算公开范围指所有使用财政资金安排“三公”经费支出的部门和单位都要公开财政拨款“三公”经费预算；</t>
  </si>
  <si>
    <t>　  2、说明栏内需填写“三公”经费增减变化原因等说明信息。</t>
  </si>
  <si>
    <t>2016年君山区司法局单位收支预算计划总表</t>
  </si>
  <si>
    <t>2016年君山区司法局单位一般公共预算支出表</t>
  </si>
  <si>
    <t>2016年君山区司法局单位“三公”经费预算情况表</t>
  </si>
  <si>
    <t>与2015年金额一致</t>
  </si>
  <si>
    <t>2016年君山区司法局单位一般预算拨款（补助）支出预算表</t>
  </si>
  <si>
    <t>2040699</t>
  </si>
  <si>
    <t xml:space="preserve">其他司法支出 </t>
  </si>
  <si>
    <t>2016年君山区司法局基金收支预算表</t>
  </si>
  <si>
    <t>医疗保险</t>
  </si>
  <si>
    <t>养老保险</t>
  </si>
  <si>
    <t>住房公积金</t>
  </si>
  <si>
    <t>工伤保险</t>
  </si>
  <si>
    <t>注：财政对基本养老保险基金的补助</t>
  </si>
  <si>
    <t>注：本单位此表无数据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</si>
</sst>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2">
    <font>
      <sz val="9"/>
      <name val="宋体"/>
      <family val="0"/>
    </font>
    <font>
      <sz val="10"/>
      <name val="宋体"/>
      <family val="0"/>
    </font>
    <font>
      <sz val="18"/>
      <name val="方正小标宋简体"/>
      <family val="3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0"/>
      <color indexed="8"/>
      <name val="黑体"/>
      <family val="3"/>
    </font>
    <font>
      <sz val="11"/>
      <color indexed="8"/>
      <name val="黑体"/>
      <family val="3"/>
    </font>
    <font>
      <sz val="9"/>
      <name val="仿宋_GB2312"/>
      <family val="3"/>
    </font>
    <font>
      <sz val="16"/>
      <name val="仿宋_GB2312"/>
      <family val="3"/>
    </font>
    <font>
      <sz val="10"/>
      <name val="仿宋_GB2312"/>
      <family val="3"/>
    </font>
    <font>
      <sz val="9"/>
      <color indexed="10"/>
      <name val="仿宋_GB2312"/>
      <family val="3"/>
    </font>
    <font>
      <b/>
      <sz val="10"/>
      <name val="宋体"/>
      <family val="0"/>
    </font>
    <font>
      <sz val="12"/>
      <name val="宋体"/>
      <family val="0"/>
    </font>
    <font>
      <b/>
      <sz val="18"/>
      <name val="华文中宋"/>
      <family val="0"/>
    </font>
    <font>
      <b/>
      <sz val="10"/>
      <name val="华文中宋"/>
      <family val="0"/>
    </font>
    <font>
      <sz val="10"/>
      <color indexed="10"/>
      <name val="宋体"/>
      <family val="0"/>
    </font>
    <font>
      <sz val="10"/>
      <name val="Times New Roman"/>
      <family val="1"/>
    </font>
    <font>
      <sz val="16"/>
      <name val="黑体"/>
      <family val="3"/>
    </font>
    <font>
      <sz val="11"/>
      <color indexed="9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2"/>
      <name val="仿宋_GB2312"/>
      <family val="3"/>
    </font>
    <font>
      <b/>
      <sz val="13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b/>
      <sz val="9"/>
      <name val="宋体"/>
      <family val="0"/>
    </font>
    <font>
      <sz val="9"/>
      <color indexed="8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7" borderId="0" applyNumberFormat="0" applyBorder="0" applyAlignment="0" applyProtection="0"/>
    <xf numFmtId="0" fontId="19" fillId="11" borderId="0" applyNumberFormat="0" applyBorder="0" applyAlignment="0" applyProtection="0"/>
    <xf numFmtId="0" fontId="19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3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25" fillId="12" borderId="0" applyNumberFormat="0" applyBorder="0" applyAlignment="0" applyProtection="0"/>
    <xf numFmtId="0" fontId="21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33" fillId="0" borderId="3" applyNumberFormat="0" applyFill="0" applyAlignment="0" applyProtection="0"/>
    <xf numFmtId="9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34" fillId="4" borderId="4" applyNumberFormat="0" applyAlignment="0" applyProtection="0"/>
    <xf numFmtId="0" fontId="37" fillId="13" borderId="5" applyNumberFormat="0" applyAlignment="0" applyProtection="0"/>
    <xf numFmtId="0" fontId="3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2" fillId="0" borderId="0">
      <alignment/>
      <protection/>
    </xf>
    <xf numFmtId="0" fontId="24" fillId="0" borderId="0" applyNumberFormat="0" applyFill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3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39" fillId="9" borderId="0" applyNumberFormat="0" applyBorder="0" applyAlignment="0" applyProtection="0"/>
    <xf numFmtId="0" fontId="36" fillId="4" borderId="7" applyNumberFormat="0" applyAlignment="0" applyProtection="0"/>
    <xf numFmtId="0" fontId="32" fillId="7" borderId="4" applyNumberFormat="0" applyAlignment="0" applyProtection="0"/>
    <xf numFmtId="0" fontId="31" fillId="0" borderId="0" applyNumberFormat="0" applyFill="0" applyBorder="0" applyAlignment="0" applyProtection="0"/>
    <xf numFmtId="0" fontId="5" fillId="3" borderId="8" applyNumberFormat="0" applyFont="0" applyAlignment="0" applyProtection="0"/>
  </cellStyleXfs>
  <cellXfs count="111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0" fontId="3" fillId="0" borderId="9" xfId="0" applyFont="1" applyBorder="1" applyAlignment="1">
      <alignment vertical="center" wrapText="1"/>
    </xf>
    <xf numFmtId="0" fontId="1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0" fontId="1" fillId="0" borderId="0" xfId="0" applyFont="1" applyAlignment="1">
      <alignment horizontal="justify" vertical="center" wrapText="1"/>
    </xf>
    <xf numFmtId="0" fontId="8" fillId="0" borderId="0" xfId="0" applyFont="1" applyAlignment="1">
      <alignment horizontal="justify" wrapText="1"/>
    </xf>
    <xf numFmtId="0" fontId="9" fillId="0" borderId="0" xfId="0" applyFont="1" applyAlignment="1">
      <alignment horizontal="justify" wrapText="1"/>
    </xf>
    <xf numFmtId="0" fontId="10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left" wrapText="1"/>
    </xf>
    <xf numFmtId="0" fontId="8" fillId="0" borderId="0" xfId="0" applyFont="1" applyAlignment="1">
      <alignment horizontal="left" wrapText="1"/>
    </xf>
    <xf numFmtId="0" fontId="11" fillId="0" borderId="0" xfId="0" applyFont="1" applyAlignment="1">
      <alignment horizontal="left" wrapText="1"/>
    </xf>
    <xf numFmtId="0" fontId="12" fillId="0" borderId="9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righ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left" vertical="center" wrapText="1"/>
    </xf>
    <xf numFmtId="0" fontId="4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" fillId="0" borderId="0" xfId="0" applyFont="1" applyAlignment="1" applyProtection="1">
      <alignment vertical="center"/>
      <protection locked="0"/>
    </xf>
    <xf numFmtId="0" fontId="13" fillId="0" borderId="0" xfId="0" applyFont="1" applyAlignment="1" applyProtection="1">
      <alignment/>
      <protection locked="0"/>
    </xf>
    <xf numFmtId="0" fontId="14" fillId="0" borderId="0" xfId="0" applyFont="1" applyAlignment="1" applyProtection="1">
      <alignment horizontal="center" vertical="center" wrapText="1"/>
      <protection locked="0"/>
    </xf>
    <xf numFmtId="0" fontId="15" fillId="0" borderId="0" xfId="0" applyFont="1" applyAlignment="1" applyProtection="1">
      <alignment horizontal="justify" vertical="center" wrapText="1"/>
      <protection locked="0"/>
    </xf>
    <xf numFmtId="0" fontId="15" fillId="0" borderId="0" xfId="0" applyFont="1" applyAlignment="1" applyProtection="1">
      <alignment vertical="center" wrapText="1"/>
      <protection locked="0"/>
    </xf>
    <xf numFmtId="0" fontId="3" fillId="0" borderId="9" xfId="0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3" fillId="0" borderId="9" xfId="0" applyFont="1" applyBorder="1" applyAlignment="1" applyProtection="1">
      <alignment vertical="center" wrapText="1"/>
      <protection locked="0"/>
    </xf>
    <xf numFmtId="0" fontId="1" fillId="0" borderId="9" xfId="0" applyFont="1" applyFill="1" applyBorder="1" applyAlignment="1" applyProtection="1">
      <alignment horizontal="center" vertical="center" wrapText="1"/>
      <protection/>
    </xf>
    <xf numFmtId="0" fontId="3" fillId="0" borderId="9" xfId="0" applyFont="1" applyBorder="1" applyAlignment="1" applyProtection="1">
      <alignment horizontal="justify" vertical="center" wrapText="1"/>
      <protection locked="0"/>
    </xf>
    <xf numFmtId="0" fontId="1" fillId="0" borderId="9" xfId="0" applyFont="1" applyFill="1" applyBorder="1" applyAlignment="1" applyProtection="1">
      <alignment horizontal="center" vertical="center" wrapText="1"/>
      <protection locked="0"/>
    </xf>
    <xf numFmtId="0" fontId="3" fillId="0" borderId="9" xfId="0" applyFont="1" applyFill="1" applyBorder="1" applyAlignment="1" applyProtection="1">
      <alignment horizontal="justify" vertical="center" wrapText="1"/>
      <protection locked="0"/>
    </xf>
    <xf numFmtId="0" fontId="3" fillId="0" borderId="9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/>
      <protection locked="0"/>
    </xf>
    <xf numFmtId="0" fontId="1" fillId="0" borderId="9" xfId="0" applyFont="1" applyFill="1" applyBorder="1" applyAlignment="1" applyProtection="1">
      <alignment horizontal="center" vertical="center"/>
      <protection/>
    </xf>
    <xf numFmtId="0" fontId="1" fillId="0" borderId="9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/>
      <protection locked="0"/>
    </xf>
    <xf numFmtId="0" fontId="1" fillId="0" borderId="0" xfId="0" applyFont="1" applyBorder="1" applyAlignment="1">
      <alignment horizontal="left" wrapText="1"/>
    </xf>
    <xf numFmtId="0" fontId="10" fillId="0" borderId="0" xfId="0" applyFont="1" applyBorder="1" applyAlignment="1">
      <alignment horizontal="left" wrapText="1"/>
    </xf>
    <xf numFmtId="0" fontId="1" fillId="0" borderId="9" xfId="0" applyFont="1" applyBorder="1" applyAlignment="1">
      <alignment vertical="center" wrapText="1"/>
    </xf>
    <xf numFmtId="0" fontId="16" fillId="0" borderId="9" xfId="0" applyFont="1" applyBorder="1" applyAlignment="1">
      <alignment horizontal="left" vertical="center" wrapText="1"/>
    </xf>
    <xf numFmtId="0" fontId="17" fillId="0" borderId="0" xfId="0" applyFont="1" applyAlignment="1">
      <alignment wrapText="1"/>
    </xf>
    <xf numFmtId="0" fontId="18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17" fillId="0" borderId="0" xfId="0" applyFont="1" applyAlignment="1">
      <alignment horizontal="right" wrapText="1"/>
    </xf>
    <xf numFmtId="0" fontId="9" fillId="0" borderId="0" xfId="0" applyFont="1" applyAlignment="1">
      <alignment horizontal="right" wrapText="1"/>
    </xf>
    <xf numFmtId="49" fontId="1" fillId="0" borderId="9" xfId="0" applyNumberFormat="1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left" vertical="center" wrapText="1"/>
    </xf>
    <xf numFmtId="49" fontId="12" fillId="0" borderId="9" xfId="0" applyNumberFormat="1" applyFont="1" applyBorder="1" applyAlignment="1">
      <alignment horizontal="left" vertical="center" wrapText="1"/>
    </xf>
    <xf numFmtId="0" fontId="40" fillId="0" borderId="9" xfId="0" applyFont="1" applyBorder="1" applyAlignment="1">
      <alignment horizontal="left" vertical="center" wrapText="1"/>
    </xf>
    <xf numFmtId="0" fontId="40" fillId="0" borderId="0" xfId="0" applyFont="1" applyAlignment="1">
      <alignment/>
    </xf>
    <xf numFmtId="0" fontId="12" fillId="0" borderId="9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1" fillId="0" borderId="9" xfId="0" applyFont="1" applyBorder="1" applyAlignment="1">
      <alignment/>
    </xf>
    <xf numFmtId="0" fontId="0" fillId="0" borderId="9" xfId="0" applyBorder="1" applyAlignment="1">
      <alignment/>
    </xf>
    <xf numFmtId="0" fontId="1" fillId="0" borderId="9" xfId="0" applyFont="1" applyFill="1" applyBorder="1" applyAlignment="1">
      <alignment/>
    </xf>
    <xf numFmtId="0" fontId="1" fillId="0" borderId="9" xfId="0" applyFont="1" applyBorder="1" applyAlignment="1">
      <alignment horizontal="left"/>
    </xf>
    <xf numFmtId="0" fontId="0" fillId="0" borderId="9" xfId="0" applyBorder="1" applyAlignment="1">
      <alignment horizontal="left"/>
    </xf>
    <xf numFmtId="0" fontId="1" fillId="0" borderId="9" xfId="0" applyFont="1" applyBorder="1" applyAlignment="1">
      <alignment horizontal="right"/>
    </xf>
    <xf numFmtId="0" fontId="1" fillId="0" borderId="9" xfId="0" applyFont="1" applyFill="1" applyBorder="1" applyAlignment="1">
      <alignment horizontal="right"/>
    </xf>
    <xf numFmtId="0" fontId="0" fillId="0" borderId="9" xfId="0" applyFont="1" applyBorder="1" applyAlignment="1">
      <alignment horizontal="right"/>
    </xf>
    <xf numFmtId="0" fontId="0" fillId="0" borderId="9" xfId="0" applyBorder="1" applyAlignment="1">
      <alignment horizontal="right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right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0" fillId="0" borderId="0" xfId="0" applyFont="1" applyBorder="1" applyAlignment="1">
      <alignment horizontal="left" wrapText="1"/>
    </xf>
    <xf numFmtId="0" fontId="1" fillId="0" borderId="15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4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8" fillId="0" borderId="0" xfId="0" applyFont="1" applyAlignment="1">
      <alignment horizontal="justify" wrapText="1"/>
    </xf>
    <xf numFmtId="0" fontId="3" fillId="0" borderId="14" xfId="0" applyFont="1" applyBorder="1" applyAlignment="1" applyProtection="1">
      <alignment horizontal="center" vertical="center" wrapText="1"/>
      <protection locked="0"/>
    </xf>
    <xf numFmtId="0" fontId="3" fillId="0" borderId="16" xfId="0" applyFont="1" applyBorder="1" applyAlignment="1" applyProtection="1">
      <alignment horizontal="center" vertical="center" wrapText="1"/>
      <protection locked="0"/>
    </xf>
    <xf numFmtId="0" fontId="3" fillId="0" borderId="13" xfId="0" applyFont="1" applyBorder="1" applyAlignment="1" applyProtection="1">
      <alignment horizontal="center" vertical="center" wrapText="1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 wrapText="1"/>
      <protection locked="0"/>
    </xf>
    <xf numFmtId="0" fontId="3" fillId="0" borderId="17" xfId="0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>
      <alignment horizontal="left" wrapText="1"/>
    </xf>
    <xf numFmtId="0" fontId="10" fillId="0" borderId="0" xfId="0" applyFont="1" applyBorder="1" applyAlignment="1">
      <alignment horizontal="right" wrapText="1"/>
    </xf>
    <xf numFmtId="0" fontId="1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1" fillId="0" borderId="14" xfId="0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0" fontId="5" fillId="0" borderId="18" xfId="0" applyFont="1" applyBorder="1" applyAlignment="1">
      <alignment horizontal="left" vertical="center" wrapText="1"/>
    </xf>
    <xf numFmtId="0" fontId="41" fillId="0" borderId="0" xfId="0" applyFont="1" applyAlignment="1">
      <alignment/>
    </xf>
    <xf numFmtId="176" fontId="1" fillId="0" borderId="9" xfId="0" applyNumberFormat="1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4"/>
  <sheetViews>
    <sheetView workbookViewId="0" topLeftCell="A1">
      <selection activeCell="E11" sqref="E11"/>
    </sheetView>
  </sheetViews>
  <sheetFormatPr defaultColWidth="9.33203125" defaultRowHeight="11.25"/>
  <cols>
    <col min="3" max="3" width="27.16015625" style="0" customWidth="1"/>
    <col min="4" max="4" width="20.16015625" style="0" customWidth="1"/>
    <col min="5" max="5" width="44.5" style="0" customWidth="1"/>
    <col min="6" max="6" width="19.83203125" style="57" customWidth="1"/>
  </cols>
  <sheetData>
    <row r="1" ht="25.5" customHeight="1">
      <c r="A1" s="1" t="s">
        <v>0</v>
      </c>
    </row>
    <row r="2" spans="1:6" ht="18" customHeight="1">
      <c r="A2" s="81" t="s">
        <v>169</v>
      </c>
      <c r="B2" s="81"/>
      <c r="C2" s="81"/>
      <c r="D2" s="81"/>
      <c r="E2" s="81"/>
      <c r="F2" s="81"/>
    </row>
    <row r="3" spans="1:6" ht="18" customHeight="1">
      <c r="A3" s="51"/>
      <c r="B3" s="52"/>
      <c r="C3" s="82"/>
      <c r="D3" s="82"/>
      <c r="E3" s="83" t="s">
        <v>1</v>
      </c>
      <c r="F3" s="83"/>
    </row>
    <row r="4" spans="1:6" ht="18" customHeight="1">
      <c r="A4" s="84" t="s">
        <v>2</v>
      </c>
      <c r="B4" s="84"/>
      <c r="C4" s="84"/>
      <c r="D4" s="84"/>
      <c r="E4" s="84" t="s">
        <v>3</v>
      </c>
      <c r="F4" s="84"/>
    </row>
    <row r="5" spans="1:6" ht="18" customHeight="1">
      <c r="A5" s="84" t="s">
        <v>4</v>
      </c>
      <c r="B5" s="84"/>
      <c r="C5" s="84"/>
      <c r="D5" s="3" t="s">
        <v>5</v>
      </c>
      <c r="E5" s="3" t="s">
        <v>4</v>
      </c>
      <c r="F5" s="3" t="s">
        <v>5</v>
      </c>
    </row>
    <row r="6" spans="1:6" ht="18" customHeight="1">
      <c r="A6" s="85" t="s">
        <v>6</v>
      </c>
      <c r="B6" s="85"/>
      <c r="C6" s="85"/>
      <c r="D6" s="53">
        <v>224.74</v>
      </c>
      <c r="E6" s="4" t="s">
        <v>7</v>
      </c>
      <c r="F6" s="26">
        <v>168.74</v>
      </c>
    </row>
    <row r="7" spans="1:6" ht="18" customHeight="1">
      <c r="A7" s="86" t="s">
        <v>8</v>
      </c>
      <c r="B7" s="86"/>
      <c r="C7" s="86"/>
      <c r="D7" s="26">
        <v>224.74</v>
      </c>
      <c r="E7" s="4" t="s">
        <v>9</v>
      </c>
      <c r="F7" s="26">
        <v>113.45</v>
      </c>
    </row>
    <row r="8" spans="1:6" ht="18" customHeight="1">
      <c r="A8" s="86" t="s">
        <v>10</v>
      </c>
      <c r="B8" s="86"/>
      <c r="C8" s="86"/>
      <c r="D8" s="54"/>
      <c r="E8" s="4" t="s">
        <v>11</v>
      </c>
      <c r="F8" s="26">
        <v>49.07</v>
      </c>
    </row>
    <row r="9" spans="1:15" ht="18" customHeight="1">
      <c r="A9" s="86" t="s">
        <v>12</v>
      </c>
      <c r="B9" s="86"/>
      <c r="C9" s="86"/>
      <c r="D9" s="26"/>
      <c r="E9" s="4" t="s">
        <v>13</v>
      </c>
      <c r="F9" s="26">
        <v>6.22</v>
      </c>
      <c r="O9" s="58"/>
    </row>
    <row r="10" spans="1:6" ht="18" customHeight="1">
      <c r="A10" s="86" t="s">
        <v>14</v>
      </c>
      <c r="B10" s="86"/>
      <c r="C10" s="86"/>
      <c r="D10" s="26"/>
      <c r="E10" s="4" t="s">
        <v>15</v>
      </c>
      <c r="F10" s="26">
        <v>56</v>
      </c>
    </row>
    <row r="11" spans="1:6" ht="18" customHeight="1">
      <c r="A11" s="87" t="s">
        <v>16</v>
      </c>
      <c r="B11" s="88"/>
      <c r="C11" s="89"/>
      <c r="D11" s="26"/>
      <c r="E11" s="4" t="s">
        <v>17</v>
      </c>
      <c r="F11" s="26"/>
    </row>
    <row r="12" spans="1:6" ht="18" customHeight="1">
      <c r="A12" s="86" t="s">
        <v>18</v>
      </c>
      <c r="B12" s="86"/>
      <c r="C12" s="86"/>
      <c r="D12" s="26"/>
      <c r="E12" s="4" t="s">
        <v>19</v>
      </c>
      <c r="F12" s="26"/>
    </row>
    <row r="13" spans="1:6" ht="18" customHeight="1">
      <c r="A13" s="87" t="s">
        <v>20</v>
      </c>
      <c r="B13" s="88"/>
      <c r="C13" s="89"/>
      <c r="D13" s="26"/>
      <c r="E13" s="4" t="s">
        <v>21</v>
      </c>
      <c r="F13" s="26"/>
    </row>
    <row r="14" spans="1:6" ht="18" customHeight="1">
      <c r="A14" s="90" t="s">
        <v>22</v>
      </c>
      <c r="B14" s="91"/>
      <c r="C14" s="92"/>
      <c r="D14" s="26"/>
      <c r="E14" s="4" t="s">
        <v>23</v>
      </c>
      <c r="F14" s="26"/>
    </row>
    <row r="15" spans="1:6" ht="18" customHeight="1">
      <c r="A15" s="87" t="s">
        <v>24</v>
      </c>
      <c r="B15" s="88"/>
      <c r="C15" s="89"/>
      <c r="D15" s="26"/>
      <c r="E15" s="4" t="s">
        <v>25</v>
      </c>
      <c r="F15" s="26"/>
    </row>
    <row r="16" spans="1:6" ht="18" customHeight="1">
      <c r="A16" s="90" t="s">
        <v>26</v>
      </c>
      <c r="B16" s="91"/>
      <c r="C16" s="92"/>
      <c r="D16" s="26"/>
      <c r="E16" s="4" t="s">
        <v>27</v>
      </c>
      <c r="F16" s="26"/>
    </row>
    <row r="17" spans="1:6" ht="18" customHeight="1">
      <c r="A17" s="90" t="s">
        <v>28</v>
      </c>
      <c r="B17" s="91"/>
      <c r="C17" s="92"/>
      <c r="D17" s="26"/>
      <c r="E17" s="4" t="s">
        <v>29</v>
      </c>
      <c r="F17" s="26"/>
    </row>
    <row r="18" spans="1:6" ht="18" customHeight="1">
      <c r="A18" s="90" t="s">
        <v>30</v>
      </c>
      <c r="B18" s="91"/>
      <c r="C18" s="92"/>
      <c r="D18" s="26"/>
      <c r="E18" s="4" t="s">
        <v>31</v>
      </c>
      <c r="F18" s="26"/>
    </row>
    <row r="19" spans="1:6" ht="18" customHeight="1">
      <c r="A19" s="90" t="s">
        <v>32</v>
      </c>
      <c r="B19" s="91"/>
      <c r="C19" s="92"/>
      <c r="D19" s="26"/>
      <c r="E19" s="4" t="s">
        <v>33</v>
      </c>
      <c r="F19" s="26"/>
    </row>
    <row r="20" spans="1:6" ht="18" customHeight="1">
      <c r="A20" s="86" t="s">
        <v>34</v>
      </c>
      <c r="B20" s="86"/>
      <c r="C20" s="86"/>
      <c r="D20" s="26"/>
      <c r="E20" s="4" t="s">
        <v>35</v>
      </c>
      <c r="F20" s="26"/>
    </row>
    <row r="21" spans="1:6" ht="18" customHeight="1">
      <c r="A21" s="84" t="s">
        <v>36</v>
      </c>
      <c r="B21" s="84"/>
      <c r="C21" s="84"/>
      <c r="D21" s="26">
        <v>224.74</v>
      </c>
      <c r="E21" s="3" t="s">
        <v>37</v>
      </c>
      <c r="F21" s="26">
        <v>224.74</v>
      </c>
    </row>
    <row r="22" spans="1:6" ht="18" customHeight="1">
      <c r="A22" s="55"/>
      <c r="B22" s="55"/>
      <c r="C22" s="55"/>
      <c r="D22" s="55"/>
      <c r="E22" s="55"/>
      <c r="F22" s="59"/>
    </row>
    <row r="23" ht="18" customHeight="1">
      <c r="A23" s="56"/>
    </row>
    <row r="24" spans="1:18" ht="18" customHeight="1">
      <c r="A24" s="18"/>
      <c r="B24" s="93"/>
      <c r="C24" s="93"/>
      <c r="D24" s="19"/>
      <c r="E24" s="19"/>
      <c r="F24" s="60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</row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</sheetData>
  <sheetProtection/>
  <mergeCells count="23">
    <mergeCell ref="A21:C21"/>
    <mergeCell ref="B24:C24"/>
    <mergeCell ref="A17:C17"/>
    <mergeCell ref="A18:C18"/>
    <mergeCell ref="A19:C19"/>
    <mergeCell ref="A20:C20"/>
    <mergeCell ref="A13:C13"/>
    <mergeCell ref="A14:C14"/>
    <mergeCell ref="A15:C15"/>
    <mergeCell ref="A16:C16"/>
    <mergeCell ref="A9:C9"/>
    <mergeCell ref="A10:C10"/>
    <mergeCell ref="A11:C11"/>
    <mergeCell ref="A12:C12"/>
    <mergeCell ref="A5:C5"/>
    <mergeCell ref="A6:C6"/>
    <mergeCell ref="A7:C7"/>
    <mergeCell ref="A8:C8"/>
    <mergeCell ref="A2:F2"/>
    <mergeCell ref="C3:D3"/>
    <mergeCell ref="E3:F3"/>
    <mergeCell ref="A4:D4"/>
    <mergeCell ref="E4:F4"/>
  </mergeCells>
  <printOptions/>
  <pageMargins left="1.1" right="0.75" top="0.6" bottom="0.57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0"/>
  <sheetViews>
    <sheetView showGridLines="0" showZeros="0" workbookViewId="0" topLeftCell="A1">
      <pane xSplit="1" ySplit="8" topLeftCell="B1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E8" sqref="E8"/>
    </sheetView>
  </sheetViews>
  <sheetFormatPr defaultColWidth="9.33203125" defaultRowHeight="11.25"/>
  <cols>
    <col min="1" max="1" width="33.33203125" style="33" customWidth="1"/>
    <col min="2" max="3" width="10.33203125" style="33" customWidth="1"/>
    <col min="4" max="4" width="9.66015625" style="33" customWidth="1"/>
    <col min="5" max="5" width="11" style="33" customWidth="1"/>
    <col min="6" max="6" width="8.83203125" style="33" customWidth="1"/>
    <col min="7" max="7" width="9.66015625" style="33" customWidth="1"/>
    <col min="8" max="8" width="8.16015625" style="33" customWidth="1"/>
    <col min="9" max="10" width="8.33203125" style="33" customWidth="1"/>
    <col min="11" max="11" width="8.66015625" style="33" customWidth="1"/>
    <col min="12" max="13" width="8.16015625" style="33" customWidth="1"/>
    <col min="14" max="14" width="8.83203125" style="33" customWidth="1"/>
    <col min="15" max="15" width="8.33203125" style="33" customWidth="1"/>
    <col min="16" max="16" width="7.83203125" style="33" customWidth="1"/>
    <col min="17" max="17" width="7.33203125" style="33" customWidth="1"/>
    <col min="18" max="16384" width="9.33203125" style="33" customWidth="1"/>
  </cols>
  <sheetData>
    <row r="1" ht="20.25" customHeight="1">
      <c r="A1" s="34" t="s">
        <v>38</v>
      </c>
    </row>
    <row r="2" ht="21" customHeight="1">
      <c r="A2" s="35"/>
    </row>
    <row r="3" spans="1:17" ht="30.75" customHeight="1">
      <c r="A3" s="81" t="s">
        <v>170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</row>
    <row r="4" spans="1:14" ht="22.5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47" t="s">
        <v>39</v>
      </c>
    </row>
    <row r="5" spans="1:13" ht="14.25" customHeight="1">
      <c r="A5" s="37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</row>
    <row r="6" spans="1:17" s="32" customFormat="1" ht="21" customHeight="1">
      <c r="A6" s="98" t="s">
        <v>40</v>
      </c>
      <c r="B6" s="94" t="s">
        <v>41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6"/>
      <c r="N6" s="97" t="s">
        <v>42</v>
      </c>
      <c r="O6" s="97"/>
      <c r="P6" s="97"/>
      <c r="Q6" s="97"/>
    </row>
    <row r="7" spans="1:17" s="32" customFormat="1" ht="15.75" customHeight="1">
      <c r="A7" s="98"/>
      <c r="B7" s="99" t="s">
        <v>43</v>
      </c>
      <c r="C7" s="98" t="s">
        <v>44</v>
      </c>
      <c r="D7" s="98"/>
      <c r="E7" s="98"/>
      <c r="F7" s="98"/>
      <c r="G7" s="101" t="s">
        <v>45</v>
      </c>
      <c r="H7" s="101" t="s">
        <v>46</v>
      </c>
      <c r="I7" s="101" t="s">
        <v>47</v>
      </c>
      <c r="J7" s="101" t="s">
        <v>48</v>
      </c>
      <c r="K7" s="101" t="s">
        <v>49</v>
      </c>
      <c r="L7" s="101" t="s">
        <v>50</v>
      </c>
      <c r="M7" s="101" t="s">
        <v>51</v>
      </c>
      <c r="N7" s="97" t="s">
        <v>52</v>
      </c>
      <c r="O7" s="97" t="s">
        <v>53</v>
      </c>
      <c r="P7" s="101" t="s">
        <v>54</v>
      </c>
      <c r="Q7" s="101" t="s">
        <v>55</v>
      </c>
    </row>
    <row r="8" spans="1:17" s="32" customFormat="1" ht="61.5" customHeight="1">
      <c r="A8" s="98"/>
      <c r="B8" s="100"/>
      <c r="C8" s="40" t="s">
        <v>56</v>
      </c>
      <c r="D8" s="40" t="s">
        <v>57</v>
      </c>
      <c r="E8" s="40" t="s">
        <v>58</v>
      </c>
      <c r="F8" s="39" t="s">
        <v>59</v>
      </c>
      <c r="G8" s="100"/>
      <c r="H8" s="100"/>
      <c r="I8" s="100"/>
      <c r="J8" s="100"/>
      <c r="K8" s="100"/>
      <c r="L8" s="100"/>
      <c r="M8" s="100"/>
      <c r="N8" s="97"/>
      <c r="O8" s="97"/>
      <c r="P8" s="100"/>
      <c r="Q8" s="100"/>
    </row>
    <row r="9" spans="1:18" s="32" customFormat="1" ht="19.5" customHeight="1">
      <c r="A9" s="41" t="s">
        <v>7</v>
      </c>
      <c r="B9" s="42">
        <f aca="true" t="shared" si="0" ref="B9:Q9">B10+B18+B19</f>
        <v>168.74</v>
      </c>
      <c r="C9" s="42">
        <f t="shared" si="0"/>
        <v>168.74</v>
      </c>
      <c r="D9" s="42">
        <f t="shared" si="0"/>
        <v>168.74</v>
      </c>
      <c r="E9" s="42">
        <f t="shared" si="0"/>
        <v>0</v>
      </c>
      <c r="F9" s="42">
        <f t="shared" si="0"/>
        <v>0</v>
      </c>
      <c r="G9" s="42">
        <f t="shared" si="0"/>
        <v>0</v>
      </c>
      <c r="H9" s="42">
        <f t="shared" si="0"/>
        <v>0</v>
      </c>
      <c r="I9" s="42">
        <f t="shared" si="0"/>
        <v>0</v>
      </c>
      <c r="J9" s="42">
        <f t="shared" si="0"/>
        <v>0</v>
      </c>
      <c r="K9" s="42">
        <f t="shared" si="0"/>
        <v>0</v>
      </c>
      <c r="L9" s="42">
        <f t="shared" si="0"/>
        <v>0</v>
      </c>
      <c r="M9" s="42">
        <f t="shared" si="0"/>
        <v>0</v>
      </c>
      <c r="N9" s="42">
        <f t="shared" si="0"/>
        <v>168.74</v>
      </c>
      <c r="O9" s="42">
        <f t="shared" si="0"/>
        <v>140.22</v>
      </c>
      <c r="P9" s="42">
        <f t="shared" si="0"/>
        <v>0</v>
      </c>
      <c r="Q9" s="42">
        <f t="shared" si="0"/>
        <v>28.52</v>
      </c>
      <c r="R9" s="50"/>
    </row>
    <row r="10" spans="1:18" s="32" customFormat="1" ht="19.5" customHeight="1">
      <c r="A10" s="43" t="s">
        <v>60</v>
      </c>
      <c r="B10" s="42">
        <f>SUM(B11:B13)</f>
        <v>113.45</v>
      </c>
      <c r="C10" s="42">
        <f aca="true" t="shared" si="1" ref="C10:Q10">SUM(C11:C13)</f>
        <v>113.45</v>
      </c>
      <c r="D10" s="42">
        <f t="shared" si="1"/>
        <v>113.45</v>
      </c>
      <c r="E10" s="42">
        <f t="shared" si="1"/>
        <v>0</v>
      </c>
      <c r="F10" s="42">
        <f t="shared" si="1"/>
        <v>0</v>
      </c>
      <c r="G10" s="42">
        <f t="shared" si="1"/>
        <v>0</v>
      </c>
      <c r="H10" s="42">
        <f t="shared" si="1"/>
        <v>0</v>
      </c>
      <c r="I10" s="42">
        <f t="shared" si="1"/>
        <v>0</v>
      </c>
      <c r="J10" s="42">
        <f t="shared" si="1"/>
        <v>0</v>
      </c>
      <c r="K10" s="42">
        <f t="shared" si="1"/>
        <v>0</v>
      </c>
      <c r="L10" s="42">
        <f t="shared" si="1"/>
        <v>0</v>
      </c>
      <c r="M10" s="42">
        <f t="shared" si="1"/>
        <v>0</v>
      </c>
      <c r="N10" s="42">
        <f t="shared" si="1"/>
        <v>113.45</v>
      </c>
      <c r="O10" s="42">
        <f t="shared" si="1"/>
        <v>91.15</v>
      </c>
      <c r="P10" s="42">
        <f t="shared" si="1"/>
        <v>0</v>
      </c>
      <c r="Q10" s="42">
        <f t="shared" si="1"/>
        <v>22.3</v>
      </c>
      <c r="R10" s="50"/>
    </row>
    <row r="11" spans="1:18" s="32" customFormat="1" ht="19.5" customHeight="1">
      <c r="A11" s="43" t="s">
        <v>61</v>
      </c>
      <c r="B11" s="42">
        <f aca="true" t="shared" si="2" ref="B11:B18">C11+G11+H11+I11+J11+K11+L11+M11</f>
        <v>51.85</v>
      </c>
      <c r="C11" s="42">
        <f aca="true" t="shared" si="3" ref="C11:C18">SUM(D11:F11)</f>
        <v>51.85</v>
      </c>
      <c r="D11" s="44">
        <v>51.85</v>
      </c>
      <c r="E11" s="44"/>
      <c r="F11" s="44"/>
      <c r="G11" s="44"/>
      <c r="H11" s="44"/>
      <c r="I11" s="44"/>
      <c r="J11" s="44"/>
      <c r="K11" s="44"/>
      <c r="L11" s="44"/>
      <c r="M11" s="44"/>
      <c r="N11" s="48">
        <f aca="true" t="shared" si="4" ref="N11:N18">SUM(O11:Q11)</f>
        <v>51.85</v>
      </c>
      <c r="O11" s="49">
        <v>51.85</v>
      </c>
      <c r="P11" s="49"/>
      <c r="Q11" s="49"/>
      <c r="R11" s="50"/>
    </row>
    <row r="12" spans="1:18" s="32" customFormat="1" ht="19.5" customHeight="1">
      <c r="A12" s="43" t="s">
        <v>62</v>
      </c>
      <c r="B12" s="42">
        <f t="shared" si="2"/>
        <v>39.3</v>
      </c>
      <c r="C12" s="42">
        <f t="shared" si="3"/>
        <v>39.3</v>
      </c>
      <c r="D12" s="44">
        <v>39.3</v>
      </c>
      <c r="E12" s="44"/>
      <c r="F12" s="44"/>
      <c r="G12" s="44"/>
      <c r="H12" s="44"/>
      <c r="I12" s="44"/>
      <c r="J12" s="44"/>
      <c r="K12" s="44"/>
      <c r="L12" s="44"/>
      <c r="M12" s="44"/>
      <c r="N12" s="48">
        <f t="shared" si="4"/>
        <v>39.3</v>
      </c>
      <c r="O12" s="49">
        <v>39.3</v>
      </c>
      <c r="P12" s="49"/>
      <c r="Q12" s="49"/>
      <c r="R12" s="50"/>
    </row>
    <row r="13" spans="1:18" s="32" customFormat="1" ht="19.5" customHeight="1">
      <c r="A13" s="43" t="s">
        <v>63</v>
      </c>
      <c r="B13" s="42">
        <f t="shared" si="2"/>
        <v>22.3</v>
      </c>
      <c r="C13" s="42">
        <f t="shared" si="3"/>
        <v>22.3</v>
      </c>
      <c r="D13" s="42">
        <f>SUM(D14:D17)</f>
        <v>22.3</v>
      </c>
      <c r="E13" s="42">
        <f aca="true" t="shared" si="5" ref="E13:Q13">SUM(E14:E17)</f>
        <v>0</v>
      </c>
      <c r="F13" s="42">
        <f t="shared" si="5"/>
        <v>0</v>
      </c>
      <c r="G13" s="42">
        <f t="shared" si="5"/>
        <v>0</v>
      </c>
      <c r="H13" s="42">
        <f t="shared" si="5"/>
        <v>0</v>
      </c>
      <c r="I13" s="42">
        <f t="shared" si="5"/>
        <v>0</v>
      </c>
      <c r="J13" s="42">
        <f t="shared" si="5"/>
        <v>0</v>
      </c>
      <c r="K13" s="42">
        <f t="shared" si="5"/>
        <v>0</v>
      </c>
      <c r="L13" s="42">
        <f t="shared" si="5"/>
        <v>0</v>
      </c>
      <c r="M13" s="42">
        <f t="shared" si="5"/>
        <v>0</v>
      </c>
      <c r="N13" s="42">
        <f t="shared" si="5"/>
        <v>22.3</v>
      </c>
      <c r="O13" s="42">
        <f t="shared" si="5"/>
        <v>0</v>
      </c>
      <c r="P13" s="42">
        <f t="shared" si="5"/>
        <v>0</v>
      </c>
      <c r="Q13" s="42">
        <f t="shared" si="5"/>
        <v>22.3</v>
      </c>
      <c r="R13" s="50"/>
    </row>
    <row r="14" spans="1:18" s="32" customFormat="1" ht="19.5" customHeight="1">
      <c r="A14" s="43" t="s">
        <v>64</v>
      </c>
      <c r="B14" s="42">
        <f t="shared" si="2"/>
        <v>11.41</v>
      </c>
      <c r="C14" s="42">
        <f t="shared" si="3"/>
        <v>11.41</v>
      </c>
      <c r="D14" s="44">
        <v>11.41</v>
      </c>
      <c r="E14" s="44"/>
      <c r="F14" s="44"/>
      <c r="G14" s="44"/>
      <c r="H14" s="44"/>
      <c r="I14" s="44"/>
      <c r="J14" s="44"/>
      <c r="K14" s="44"/>
      <c r="L14" s="44"/>
      <c r="M14" s="44"/>
      <c r="N14" s="48">
        <f t="shared" si="4"/>
        <v>11.41</v>
      </c>
      <c r="O14" s="49"/>
      <c r="P14" s="49"/>
      <c r="Q14" s="49">
        <v>11.41</v>
      </c>
      <c r="R14" s="50"/>
    </row>
    <row r="15" spans="1:18" s="32" customFormat="1" ht="19.5" customHeight="1">
      <c r="A15" s="43" t="s">
        <v>65</v>
      </c>
      <c r="B15" s="42">
        <f t="shared" si="2"/>
        <v>9.98</v>
      </c>
      <c r="C15" s="42">
        <f t="shared" si="3"/>
        <v>9.98</v>
      </c>
      <c r="D15" s="44">
        <v>9.98</v>
      </c>
      <c r="E15" s="44"/>
      <c r="F15" s="44"/>
      <c r="G15" s="44"/>
      <c r="H15" s="44"/>
      <c r="I15" s="44"/>
      <c r="J15" s="44"/>
      <c r="K15" s="44"/>
      <c r="L15" s="44"/>
      <c r="M15" s="44"/>
      <c r="N15" s="48">
        <f t="shared" si="4"/>
        <v>9.98</v>
      </c>
      <c r="O15" s="49"/>
      <c r="P15" s="49"/>
      <c r="Q15" s="49">
        <v>9.98</v>
      </c>
      <c r="R15" s="50"/>
    </row>
    <row r="16" spans="1:18" s="32" customFormat="1" ht="19.5" customHeight="1">
      <c r="A16" s="43" t="s">
        <v>66</v>
      </c>
      <c r="B16" s="42">
        <f t="shared" si="2"/>
        <v>0</v>
      </c>
      <c r="C16" s="42">
        <f t="shared" si="3"/>
        <v>0</v>
      </c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8">
        <f t="shared" si="4"/>
        <v>0</v>
      </c>
      <c r="O16" s="49"/>
      <c r="P16" s="49"/>
      <c r="Q16" s="49"/>
      <c r="R16" s="50"/>
    </row>
    <row r="17" spans="1:18" s="32" customFormat="1" ht="19.5" customHeight="1">
      <c r="A17" s="43" t="s">
        <v>67</v>
      </c>
      <c r="B17" s="42">
        <f t="shared" si="2"/>
        <v>0.91</v>
      </c>
      <c r="C17" s="42">
        <f t="shared" si="3"/>
        <v>0.91</v>
      </c>
      <c r="D17" s="44">
        <v>0.91</v>
      </c>
      <c r="E17" s="44"/>
      <c r="F17" s="44"/>
      <c r="G17" s="44"/>
      <c r="H17" s="44"/>
      <c r="I17" s="44"/>
      <c r="J17" s="44"/>
      <c r="K17" s="44"/>
      <c r="L17" s="44"/>
      <c r="M17" s="44"/>
      <c r="N17" s="48">
        <f t="shared" si="4"/>
        <v>0.91</v>
      </c>
      <c r="O17" s="49"/>
      <c r="P17" s="49"/>
      <c r="Q17" s="49">
        <v>0.91</v>
      </c>
      <c r="R17" s="50"/>
    </row>
    <row r="18" spans="1:18" s="32" customFormat="1" ht="19.5" customHeight="1">
      <c r="A18" s="45" t="s">
        <v>68</v>
      </c>
      <c r="B18" s="42">
        <f t="shared" si="2"/>
        <v>49.07</v>
      </c>
      <c r="C18" s="42">
        <f t="shared" si="3"/>
        <v>49.07</v>
      </c>
      <c r="D18" s="42">
        <v>49.07</v>
      </c>
      <c r="E18" s="42"/>
      <c r="F18" s="42"/>
      <c r="G18" s="42"/>
      <c r="H18" s="42"/>
      <c r="I18" s="42"/>
      <c r="J18" s="42"/>
      <c r="K18" s="42"/>
      <c r="L18" s="42"/>
      <c r="M18" s="42"/>
      <c r="N18" s="48">
        <f t="shared" si="4"/>
        <v>49.07</v>
      </c>
      <c r="O18" s="42">
        <v>49.07</v>
      </c>
      <c r="P18" s="42"/>
      <c r="Q18" s="42"/>
      <c r="R18" s="50"/>
    </row>
    <row r="19" spans="1:18" s="32" customFormat="1" ht="19.5" customHeight="1">
      <c r="A19" s="43" t="s">
        <v>69</v>
      </c>
      <c r="B19" s="42">
        <f>SUM(B20:B22)</f>
        <v>6.22</v>
      </c>
      <c r="C19" s="42">
        <f aca="true" t="shared" si="6" ref="C19:Q19">SUM(C20:C22)</f>
        <v>6.22</v>
      </c>
      <c r="D19" s="42">
        <f t="shared" si="6"/>
        <v>6.22</v>
      </c>
      <c r="E19" s="42">
        <f t="shared" si="6"/>
        <v>0</v>
      </c>
      <c r="F19" s="42">
        <f t="shared" si="6"/>
        <v>0</v>
      </c>
      <c r="G19" s="42">
        <f t="shared" si="6"/>
        <v>0</v>
      </c>
      <c r="H19" s="42">
        <f t="shared" si="6"/>
        <v>0</v>
      </c>
      <c r="I19" s="42">
        <f t="shared" si="6"/>
        <v>0</v>
      </c>
      <c r="J19" s="42">
        <f t="shared" si="6"/>
        <v>0</v>
      </c>
      <c r="K19" s="42">
        <f t="shared" si="6"/>
        <v>0</v>
      </c>
      <c r="L19" s="42">
        <f t="shared" si="6"/>
        <v>0</v>
      </c>
      <c r="M19" s="42">
        <f t="shared" si="6"/>
        <v>0</v>
      </c>
      <c r="N19" s="48">
        <f>SUM(O19:Q19)</f>
        <v>6.22</v>
      </c>
      <c r="O19" s="42">
        <f t="shared" si="6"/>
        <v>0</v>
      </c>
      <c r="P19" s="42">
        <f t="shared" si="6"/>
        <v>0</v>
      </c>
      <c r="Q19" s="42">
        <f t="shared" si="6"/>
        <v>6.22</v>
      </c>
      <c r="R19" s="50"/>
    </row>
    <row r="20" spans="1:18" s="32" customFormat="1" ht="19.5" customHeight="1">
      <c r="A20" s="45" t="s">
        <v>70</v>
      </c>
      <c r="B20" s="42">
        <f>C20+G20+H20+I20+J20+K20+L20+M20</f>
        <v>0</v>
      </c>
      <c r="C20" s="42">
        <f>SUM(D20:F20)</f>
        <v>0</v>
      </c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8">
        <f>SUM(O20:Q20)</f>
        <v>0</v>
      </c>
      <c r="O20" s="49"/>
      <c r="P20" s="49"/>
      <c r="Q20" s="49"/>
      <c r="R20" s="50"/>
    </row>
    <row r="21" spans="1:18" s="32" customFormat="1" ht="19.5" customHeight="1">
      <c r="A21" s="45" t="s">
        <v>71</v>
      </c>
      <c r="B21" s="42">
        <f>C21+G21+H21+I21+J21+K21+L21+M21</f>
        <v>6.22</v>
      </c>
      <c r="C21" s="42">
        <f>SUM(D21:F21)</f>
        <v>6.22</v>
      </c>
      <c r="D21" s="44">
        <v>6.22</v>
      </c>
      <c r="E21" s="44"/>
      <c r="F21" s="44"/>
      <c r="G21" s="44"/>
      <c r="H21" s="44"/>
      <c r="I21" s="44"/>
      <c r="J21" s="44"/>
      <c r="K21" s="44"/>
      <c r="L21" s="44"/>
      <c r="M21" s="44"/>
      <c r="N21" s="48">
        <f>SUM(O21:Q21)</f>
        <v>6.22</v>
      </c>
      <c r="O21" s="49"/>
      <c r="P21" s="49"/>
      <c r="Q21" s="49">
        <v>6.22</v>
      </c>
      <c r="R21" s="50"/>
    </row>
    <row r="22" spans="1:18" s="32" customFormat="1" ht="19.5" customHeight="1">
      <c r="A22" s="45" t="s">
        <v>72</v>
      </c>
      <c r="B22" s="42">
        <f>C22+G22+H22+I22+J22+K22+L22+M22</f>
        <v>0</v>
      </c>
      <c r="C22" s="42">
        <f>SUM(D22:F22)</f>
        <v>0</v>
      </c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8">
        <f>SUM(O22:Q22)</f>
        <v>0</v>
      </c>
      <c r="O22" s="49"/>
      <c r="P22" s="49"/>
      <c r="Q22" s="49"/>
      <c r="R22" s="50"/>
    </row>
    <row r="23" spans="1:18" s="32" customFormat="1" ht="19.5" customHeight="1">
      <c r="A23" s="45" t="s">
        <v>15</v>
      </c>
      <c r="B23" s="42">
        <f>SUM(B24:B29)</f>
        <v>56</v>
      </c>
      <c r="C23" s="42">
        <f aca="true" t="shared" si="7" ref="C23:Q23">SUM(C24:C29)</f>
        <v>56</v>
      </c>
      <c r="D23" s="42">
        <f t="shared" si="7"/>
        <v>56</v>
      </c>
      <c r="E23" s="42">
        <f t="shared" si="7"/>
        <v>0</v>
      </c>
      <c r="F23" s="42">
        <f t="shared" si="7"/>
        <v>0</v>
      </c>
      <c r="G23" s="42">
        <f t="shared" si="7"/>
        <v>0</v>
      </c>
      <c r="H23" s="42">
        <f t="shared" si="7"/>
        <v>0</v>
      </c>
      <c r="I23" s="42">
        <f t="shared" si="7"/>
        <v>0</v>
      </c>
      <c r="J23" s="42">
        <f t="shared" si="7"/>
        <v>0</v>
      </c>
      <c r="K23" s="42">
        <f t="shared" si="7"/>
        <v>0</v>
      </c>
      <c r="L23" s="42">
        <f t="shared" si="7"/>
        <v>0</v>
      </c>
      <c r="M23" s="42">
        <f t="shared" si="7"/>
        <v>0</v>
      </c>
      <c r="N23" s="42">
        <f t="shared" si="7"/>
        <v>56</v>
      </c>
      <c r="O23" s="42">
        <f t="shared" si="7"/>
        <v>46</v>
      </c>
      <c r="P23" s="42">
        <f t="shared" si="7"/>
        <v>10</v>
      </c>
      <c r="Q23" s="42">
        <f t="shared" si="7"/>
        <v>0</v>
      </c>
      <c r="R23" s="50"/>
    </row>
    <row r="24" spans="1:18" s="32" customFormat="1" ht="19.5" customHeight="1">
      <c r="A24" s="45" t="s">
        <v>73</v>
      </c>
      <c r="B24" s="42">
        <f aca="true" t="shared" si="8" ref="B24:B29">C24+G24+H24+I24+J24+K24+L24+M24</f>
        <v>56</v>
      </c>
      <c r="C24" s="42">
        <f aca="true" t="shared" si="9" ref="C24:C29">SUM(D24:F24)</f>
        <v>56</v>
      </c>
      <c r="D24" s="44">
        <v>56</v>
      </c>
      <c r="E24" s="44"/>
      <c r="F24" s="44"/>
      <c r="G24" s="44"/>
      <c r="H24" s="44"/>
      <c r="I24" s="44"/>
      <c r="J24" s="44"/>
      <c r="K24" s="44"/>
      <c r="L24" s="44"/>
      <c r="M24" s="44"/>
      <c r="N24" s="48">
        <f aca="true" t="shared" si="10" ref="N24:N29">SUM(O24:Q24)</f>
        <v>56</v>
      </c>
      <c r="O24" s="49">
        <v>46</v>
      </c>
      <c r="P24" s="49">
        <v>10</v>
      </c>
      <c r="Q24" s="49"/>
      <c r="R24" s="50"/>
    </row>
    <row r="25" spans="1:18" s="32" customFormat="1" ht="19.5" customHeight="1">
      <c r="A25" s="45" t="s">
        <v>74</v>
      </c>
      <c r="B25" s="42">
        <f t="shared" si="8"/>
        <v>0</v>
      </c>
      <c r="C25" s="42">
        <f t="shared" si="9"/>
        <v>0</v>
      </c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8">
        <f t="shared" si="10"/>
        <v>0</v>
      </c>
      <c r="O25" s="49"/>
      <c r="P25" s="49"/>
      <c r="Q25" s="49"/>
      <c r="R25" s="50"/>
    </row>
    <row r="26" spans="1:18" s="32" customFormat="1" ht="19.5" customHeight="1">
      <c r="A26" s="45" t="s">
        <v>75</v>
      </c>
      <c r="B26" s="42">
        <f t="shared" si="8"/>
        <v>0</v>
      </c>
      <c r="C26" s="42">
        <f t="shared" si="9"/>
        <v>0</v>
      </c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8">
        <f t="shared" si="10"/>
        <v>0</v>
      </c>
      <c r="O26" s="49"/>
      <c r="P26" s="49"/>
      <c r="Q26" s="49"/>
      <c r="R26" s="50"/>
    </row>
    <row r="27" spans="1:18" s="32" customFormat="1" ht="19.5" customHeight="1">
      <c r="A27" s="45" t="s">
        <v>76</v>
      </c>
      <c r="B27" s="42">
        <f t="shared" si="8"/>
        <v>0</v>
      </c>
      <c r="C27" s="42">
        <f t="shared" si="9"/>
        <v>0</v>
      </c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8">
        <f t="shared" si="10"/>
        <v>0</v>
      </c>
      <c r="O27" s="49"/>
      <c r="P27" s="49"/>
      <c r="Q27" s="49"/>
      <c r="R27" s="50"/>
    </row>
    <row r="28" spans="1:18" s="32" customFormat="1" ht="19.5" customHeight="1">
      <c r="A28" s="45" t="s">
        <v>77</v>
      </c>
      <c r="B28" s="42">
        <f t="shared" si="8"/>
        <v>0</v>
      </c>
      <c r="C28" s="42">
        <f t="shared" si="9"/>
        <v>0</v>
      </c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8">
        <f t="shared" si="10"/>
        <v>0</v>
      </c>
      <c r="O28" s="49"/>
      <c r="P28" s="49"/>
      <c r="Q28" s="49"/>
      <c r="R28" s="50"/>
    </row>
    <row r="29" spans="1:18" s="32" customFormat="1" ht="19.5" customHeight="1">
      <c r="A29" s="45" t="s">
        <v>78</v>
      </c>
      <c r="B29" s="42">
        <f t="shared" si="8"/>
        <v>0</v>
      </c>
      <c r="C29" s="42">
        <f t="shared" si="9"/>
        <v>0</v>
      </c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8">
        <f t="shared" si="10"/>
        <v>0</v>
      </c>
      <c r="O29" s="49"/>
      <c r="P29" s="49"/>
      <c r="Q29" s="49"/>
      <c r="R29" s="50"/>
    </row>
    <row r="30" spans="1:18" s="32" customFormat="1" ht="19.5" customHeight="1">
      <c r="A30" s="46" t="s">
        <v>79</v>
      </c>
      <c r="B30" s="42">
        <f aca="true" t="shared" si="11" ref="B30:Q30">B9+B23</f>
        <v>224.74</v>
      </c>
      <c r="C30" s="42">
        <f t="shared" si="11"/>
        <v>224.74</v>
      </c>
      <c r="D30" s="42">
        <f t="shared" si="11"/>
        <v>224.74</v>
      </c>
      <c r="E30" s="42">
        <f t="shared" si="11"/>
        <v>0</v>
      </c>
      <c r="F30" s="42">
        <f t="shared" si="11"/>
        <v>0</v>
      </c>
      <c r="G30" s="42">
        <f t="shared" si="11"/>
        <v>0</v>
      </c>
      <c r="H30" s="42">
        <f t="shared" si="11"/>
        <v>0</v>
      </c>
      <c r="I30" s="42">
        <f t="shared" si="11"/>
        <v>0</v>
      </c>
      <c r="J30" s="42">
        <f t="shared" si="11"/>
        <v>0</v>
      </c>
      <c r="K30" s="42">
        <f t="shared" si="11"/>
        <v>0</v>
      </c>
      <c r="L30" s="42">
        <f t="shared" si="11"/>
        <v>0</v>
      </c>
      <c r="M30" s="42">
        <f t="shared" si="11"/>
        <v>0</v>
      </c>
      <c r="N30" s="42">
        <f t="shared" si="11"/>
        <v>224.74</v>
      </c>
      <c r="O30" s="42">
        <f t="shared" si="11"/>
        <v>186.22</v>
      </c>
      <c r="P30" s="42">
        <f t="shared" si="11"/>
        <v>10</v>
      </c>
      <c r="Q30" s="42">
        <f t="shared" si="11"/>
        <v>28.52</v>
      </c>
      <c r="R30" s="50"/>
    </row>
  </sheetData>
  <sheetProtection/>
  <mergeCells count="17">
    <mergeCell ref="O7:O8"/>
    <mergeCell ref="P7:P8"/>
    <mergeCell ref="Q7:Q8"/>
    <mergeCell ref="K7:K8"/>
    <mergeCell ref="L7:L8"/>
    <mergeCell ref="M7:M8"/>
    <mergeCell ref="N7:N8"/>
    <mergeCell ref="A3:Q3"/>
    <mergeCell ref="B6:M6"/>
    <mergeCell ref="N6:Q6"/>
    <mergeCell ref="C7:F7"/>
    <mergeCell ref="A6:A8"/>
    <mergeCell ref="B7:B8"/>
    <mergeCell ref="G7:G8"/>
    <mergeCell ref="H7:H8"/>
    <mergeCell ref="I7:I8"/>
    <mergeCell ref="J7:J8"/>
  </mergeCells>
  <printOptions horizontalCentered="1"/>
  <pageMargins left="0.92" right="0.55" top="0.77" bottom="0.61" header="0.34" footer="0.37"/>
  <pageSetup horizontalDpi="600" verticalDpi="600" orientation="landscape" paperSize="9" scale="90" r:id="rId1"/>
  <headerFooter alignWithMargins="0"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15"/>
  <sheetViews>
    <sheetView workbookViewId="0" topLeftCell="A1">
      <selection activeCell="A1" sqref="A1:S15"/>
    </sheetView>
  </sheetViews>
  <sheetFormatPr defaultColWidth="9.33203125" defaultRowHeight="11.25"/>
  <cols>
    <col min="1" max="1" width="10.83203125" style="0" customWidth="1"/>
    <col min="2" max="2" width="25.5" style="0" customWidth="1"/>
    <col min="4" max="4" width="4.66015625" style="0" customWidth="1"/>
    <col min="5" max="5" width="10" style="0" bestFit="1" customWidth="1"/>
    <col min="9" max="9" width="8.16015625" style="0" customWidth="1"/>
    <col min="10" max="10" width="8.33203125" style="0" customWidth="1"/>
    <col min="13" max="13" width="6.5" style="0" customWidth="1"/>
    <col min="19" max="19" width="8" style="0" customWidth="1"/>
  </cols>
  <sheetData>
    <row r="1" spans="1:19" ht="20.25">
      <c r="A1" s="17" t="s">
        <v>80</v>
      </c>
      <c r="B1" s="93"/>
      <c r="C1" s="93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</row>
    <row r="2" spans="1:19" ht="22.5" customHeight="1">
      <c r="A2" s="81" t="s">
        <v>173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</row>
    <row r="3" spans="1:19" ht="19.5" customHeight="1">
      <c r="A3" s="20"/>
      <c r="B3" s="21"/>
      <c r="C3" s="102"/>
      <c r="D3" s="102"/>
      <c r="E3" s="22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103" t="s">
        <v>1</v>
      </c>
      <c r="S3" s="103"/>
    </row>
    <row r="4" spans="1:19" ht="19.5" customHeight="1">
      <c r="A4" s="84" t="s">
        <v>81</v>
      </c>
      <c r="B4" s="84" t="s">
        <v>82</v>
      </c>
      <c r="C4" s="84" t="s">
        <v>83</v>
      </c>
      <c r="D4" s="84"/>
      <c r="E4" s="84" t="s">
        <v>84</v>
      </c>
      <c r="F4" s="84"/>
      <c r="G4" s="84"/>
      <c r="H4" s="84"/>
      <c r="I4" s="104"/>
      <c r="J4" s="84" t="s">
        <v>85</v>
      </c>
      <c r="K4" s="84"/>
      <c r="L4" s="84"/>
      <c r="M4" s="84"/>
      <c r="N4" s="84"/>
      <c r="O4" s="84"/>
      <c r="P4" s="84"/>
      <c r="Q4" s="84"/>
      <c r="R4" s="104"/>
      <c r="S4" s="84" t="s">
        <v>86</v>
      </c>
    </row>
    <row r="5" spans="1:19" ht="19.5" customHeight="1">
      <c r="A5" s="84"/>
      <c r="B5" s="84"/>
      <c r="C5" s="84"/>
      <c r="D5" s="84"/>
      <c r="E5" s="84" t="s">
        <v>52</v>
      </c>
      <c r="F5" s="84" t="s">
        <v>87</v>
      </c>
      <c r="G5" s="84" t="s">
        <v>88</v>
      </c>
      <c r="H5" s="78" t="s">
        <v>89</v>
      </c>
      <c r="I5" s="27" t="s">
        <v>90</v>
      </c>
      <c r="J5" s="77" t="s">
        <v>52</v>
      </c>
      <c r="K5" s="84" t="s">
        <v>91</v>
      </c>
      <c r="L5" s="84" t="s">
        <v>92</v>
      </c>
      <c r="M5" s="84" t="s">
        <v>93</v>
      </c>
      <c r="N5" s="84" t="s">
        <v>94</v>
      </c>
      <c r="O5" s="84" t="s">
        <v>95</v>
      </c>
      <c r="P5" s="84" t="s">
        <v>96</v>
      </c>
      <c r="Q5" s="78" t="s">
        <v>97</v>
      </c>
      <c r="R5" s="29" t="s">
        <v>90</v>
      </c>
      <c r="S5" s="77"/>
    </row>
    <row r="6" spans="1:19" ht="19.5" customHeight="1">
      <c r="A6" s="84"/>
      <c r="B6" s="84"/>
      <c r="C6" s="84"/>
      <c r="D6" s="84"/>
      <c r="E6" s="84"/>
      <c r="F6" s="84"/>
      <c r="G6" s="84"/>
      <c r="H6" s="78"/>
      <c r="I6" s="28" t="s">
        <v>98</v>
      </c>
      <c r="J6" s="77"/>
      <c r="K6" s="84"/>
      <c r="L6" s="84"/>
      <c r="M6" s="84"/>
      <c r="N6" s="84"/>
      <c r="O6" s="84"/>
      <c r="P6" s="84"/>
      <c r="Q6" s="78"/>
      <c r="R6" s="30" t="s">
        <v>98</v>
      </c>
      <c r="S6" s="77"/>
    </row>
    <row r="7" spans="1:19" ht="25.5" customHeight="1">
      <c r="A7" s="61" t="s">
        <v>99</v>
      </c>
      <c r="B7" s="3" t="s">
        <v>99</v>
      </c>
      <c r="C7" s="84">
        <v>1</v>
      </c>
      <c r="D7" s="84"/>
      <c r="E7" s="3">
        <v>2</v>
      </c>
      <c r="F7" s="3">
        <v>3</v>
      </c>
      <c r="G7" s="3">
        <v>4</v>
      </c>
      <c r="H7" s="3">
        <v>5</v>
      </c>
      <c r="I7" s="3">
        <v>6</v>
      </c>
      <c r="J7" s="3">
        <v>7</v>
      </c>
      <c r="K7" s="3">
        <v>8</v>
      </c>
      <c r="L7" s="3">
        <v>9</v>
      </c>
      <c r="M7" s="3">
        <v>10</v>
      </c>
      <c r="N7" s="3">
        <v>11</v>
      </c>
      <c r="O7" s="3">
        <v>12</v>
      </c>
      <c r="P7" s="3">
        <v>13</v>
      </c>
      <c r="Q7" s="3">
        <v>14</v>
      </c>
      <c r="R7" s="3">
        <v>15</v>
      </c>
      <c r="S7" s="3">
        <v>16</v>
      </c>
    </row>
    <row r="8" spans="1:19" s="65" customFormat="1" ht="25.5" customHeight="1">
      <c r="A8" s="63"/>
      <c r="B8" s="66" t="s">
        <v>52</v>
      </c>
      <c r="C8" s="79">
        <f>SUM(C9:D13)</f>
        <v>224.73999999999998</v>
      </c>
      <c r="D8" s="79"/>
      <c r="E8" s="26">
        <v>168.74</v>
      </c>
      <c r="F8" s="26">
        <v>113.45</v>
      </c>
      <c r="G8" s="26">
        <v>49.07</v>
      </c>
      <c r="H8" s="26">
        <v>6.22</v>
      </c>
      <c r="I8" s="26"/>
      <c r="J8" s="26">
        <f>SUM(K9:K13)</f>
        <v>56</v>
      </c>
      <c r="K8" s="26">
        <v>56</v>
      </c>
      <c r="L8" s="24"/>
      <c r="M8" s="24"/>
      <c r="N8" s="24"/>
      <c r="O8" s="24"/>
      <c r="P8" s="24"/>
      <c r="Q8" s="24"/>
      <c r="R8" s="24"/>
      <c r="S8" s="64"/>
    </row>
    <row r="9" spans="1:19" ht="25.5" customHeight="1">
      <c r="A9" s="62" t="s">
        <v>174</v>
      </c>
      <c r="B9" s="25" t="s">
        <v>175</v>
      </c>
      <c r="C9" s="79">
        <f>E9+J9</f>
        <v>196.22</v>
      </c>
      <c r="D9" s="79"/>
      <c r="E9" s="26">
        <f>SUM(F9:I9)</f>
        <v>140.22</v>
      </c>
      <c r="F9" s="26">
        <v>91.15</v>
      </c>
      <c r="G9" s="26">
        <v>49.07</v>
      </c>
      <c r="H9" s="26"/>
      <c r="I9" s="26"/>
      <c r="J9" s="26">
        <f>SUM(K9:R9)</f>
        <v>56</v>
      </c>
      <c r="K9" s="26">
        <v>56</v>
      </c>
      <c r="L9" s="4"/>
      <c r="M9" s="4"/>
      <c r="N9" s="4"/>
      <c r="O9" s="4"/>
      <c r="P9" s="4"/>
      <c r="Q9" s="4"/>
      <c r="R9" s="4"/>
      <c r="S9" s="31"/>
    </row>
    <row r="10" spans="1:19" s="6" customFormat="1" ht="25.5" customHeight="1">
      <c r="A10" s="71">
        <v>2080301</v>
      </c>
      <c r="B10" s="68" t="s">
        <v>178</v>
      </c>
      <c r="C10" s="106">
        <f>E10+J10</f>
        <v>11.41</v>
      </c>
      <c r="D10" s="107"/>
      <c r="E10" s="73">
        <v>11.41</v>
      </c>
      <c r="F10" s="73">
        <v>11.41</v>
      </c>
      <c r="G10" s="73"/>
      <c r="H10" s="73"/>
      <c r="I10" s="73"/>
      <c r="J10" s="73"/>
      <c r="K10" s="73"/>
      <c r="L10" s="68"/>
      <c r="M10" s="68"/>
      <c r="N10" s="68"/>
      <c r="O10" s="68"/>
      <c r="P10" s="68"/>
      <c r="Q10" s="68"/>
      <c r="R10" s="68"/>
      <c r="S10" s="68"/>
    </row>
    <row r="11" spans="1:19" s="6" customFormat="1" ht="25.5" customHeight="1">
      <c r="A11" s="71">
        <v>2080303</v>
      </c>
      <c r="B11" s="68" t="s">
        <v>177</v>
      </c>
      <c r="C11" s="106">
        <f>E11+J11</f>
        <v>9.98</v>
      </c>
      <c r="D11" s="107"/>
      <c r="E11" s="73">
        <v>9.98</v>
      </c>
      <c r="F11" s="73">
        <v>9.98</v>
      </c>
      <c r="G11" s="73"/>
      <c r="H11" s="73"/>
      <c r="I11" s="73"/>
      <c r="J11" s="73"/>
      <c r="K11" s="73"/>
      <c r="L11" s="68"/>
      <c r="M11" s="68"/>
      <c r="N11" s="68"/>
      <c r="O11" s="68"/>
      <c r="P11" s="68"/>
      <c r="Q11" s="68"/>
      <c r="R11" s="68"/>
      <c r="S11" s="68"/>
    </row>
    <row r="12" spans="1:19" s="6" customFormat="1" ht="25.5" customHeight="1">
      <c r="A12" s="71">
        <v>2080304</v>
      </c>
      <c r="B12" s="68" t="s">
        <v>180</v>
      </c>
      <c r="C12" s="106">
        <f>E12+J12</f>
        <v>0.91</v>
      </c>
      <c r="D12" s="107"/>
      <c r="E12" s="73">
        <v>0.91</v>
      </c>
      <c r="F12" s="73">
        <v>0.91</v>
      </c>
      <c r="G12" s="73"/>
      <c r="H12" s="73"/>
      <c r="I12" s="73"/>
      <c r="J12" s="73"/>
      <c r="K12" s="73"/>
      <c r="L12" s="68"/>
      <c r="M12" s="68"/>
      <c r="N12" s="68"/>
      <c r="O12" s="68"/>
      <c r="P12" s="68"/>
      <c r="Q12" s="68"/>
      <c r="R12" s="68"/>
      <c r="S12" s="68"/>
    </row>
    <row r="13" spans="1:19" ht="25.5" customHeight="1">
      <c r="A13" s="72">
        <v>2210201</v>
      </c>
      <c r="B13" s="70" t="s">
        <v>179</v>
      </c>
      <c r="C13" s="106">
        <f>E13+J13</f>
        <v>6.22</v>
      </c>
      <c r="D13" s="107"/>
      <c r="E13" s="74">
        <v>6.22</v>
      </c>
      <c r="F13" s="74"/>
      <c r="G13" s="75"/>
      <c r="H13" s="75">
        <v>6.22</v>
      </c>
      <c r="I13" s="75"/>
      <c r="J13" s="75"/>
      <c r="K13" s="76"/>
      <c r="L13" s="69"/>
      <c r="M13" s="69"/>
      <c r="N13" s="69"/>
      <c r="O13" s="69"/>
      <c r="P13" s="69"/>
      <c r="Q13" s="69"/>
      <c r="R13" s="69"/>
      <c r="S13" s="69"/>
    </row>
    <row r="14" spans="3:10" ht="11.25">
      <c r="C14" s="67"/>
      <c r="D14" s="67"/>
      <c r="E14" s="67"/>
      <c r="F14" s="67"/>
      <c r="G14" s="67"/>
      <c r="H14" s="67"/>
      <c r="I14" s="67"/>
      <c r="J14" s="67"/>
    </row>
    <row r="15" ht="11.25">
      <c r="A15" t="s">
        <v>181</v>
      </c>
    </row>
  </sheetData>
  <sheetProtection/>
  <mergeCells count="30">
    <mergeCell ref="C10:D10"/>
    <mergeCell ref="C11:D11"/>
    <mergeCell ref="C12:D12"/>
    <mergeCell ref="C13:D13"/>
    <mergeCell ref="P5:P6"/>
    <mergeCell ref="Q5:Q6"/>
    <mergeCell ref="J4:R4"/>
    <mergeCell ref="C9:D9"/>
    <mergeCell ref="C7:D7"/>
    <mergeCell ref="C8:D8"/>
    <mergeCell ref="N5:N6"/>
    <mergeCell ref="S4:S6"/>
    <mergeCell ref="E5:E6"/>
    <mergeCell ref="F5:F6"/>
    <mergeCell ref="G5:G6"/>
    <mergeCell ref="H5:H6"/>
    <mergeCell ref="J5:J6"/>
    <mergeCell ref="K5:K6"/>
    <mergeCell ref="L5:L6"/>
    <mergeCell ref="M5:M6"/>
    <mergeCell ref="O5:O6"/>
    <mergeCell ref="A4:A6"/>
    <mergeCell ref="B4:B6"/>
    <mergeCell ref="C4:D6"/>
    <mergeCell ref="E4:I4"/>
    <mergeCell ref="B1:C1"/>
    <mergeCell ref="A2:Q2"/>
    <mergeCell ref="R2:S2"/>
    <mergeCell ref="C3:D3"/>
    <mergeCell ref="R3:S3"/>
  </mergeCells>
  <printOptions/>
  <pageMargins left="0.75" right="0.75" top="1" bottom="1" header="0.5" footer="0.5"/>
  <pageSetup horizontalDpi="600" verticalDpi="600" orientation="landscape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7"/>
  <sheetViews>
    <sheetView workbookViewId="0" topLeftCell="A1">
      <selection activeCell="A1" sqref="A1:D41"/>
    </sheetView>
  </sheetViews>
  <sheetFormatPr defaultColWidth="9.33203125" defaultRowHeight="18" customHeight="1"/>
  <cols>
    <col min="1" max="1" width="45.33203125" style="0" customWidth="1"/>
    <col min="2" max="2" width="21" style="0" customWidth="1"/>
    <col min="3" max="3" width="50.66015625" style="0" customWidth="1"/>
    <col min="4" max="4" width="25.33203125" style="0" customWidth="1"/>
  </cols>
  <sheetData>
    <row r="1" ht="18" customHeight="1">
      <c r="A1" s="1" t="s">
        <v>100</v>
      </c>
    </row>
    <row r="2" spans="1:7" ht="18" customHeight="1">
      <c r="A2" s="81" t="s">
        <v>176</v>
      </c>
      <c r="B2" s="81"/>
      <c r="C2" s="81"/>
      <c r="D2" s="81"/>
      <c r="E2" s="9"/>
      <c r="F2" s="9"/>
      <c r="G2" s="9"/>
    </row>
    <row r="3" spans="1:7" ht="18" customHeight="1">
      <c r="A3" s="10" t="s">
        <v>101</v>
      </c>
      <c r="B3" s="7"/>
      <c r="C3" s="7"/>
      <c r="D3" s="10" t="s">
        <v>39</v>
      </c>
      <c r="E3" s="9"/>
      <c r="F3" s="9"/>
      <c r="G3" s="9"/>
    </row>
    <row r="4" spans="1:7" ht="18" customHeight="1">
      <c r="A4" s="11" t="s">
        <v>102</v>
      </c>
      <c r="B4" s="11" t="s">
        <v>103</v>
      </c>
      <c r="C4" s="11" t="s">
        <v>98</v>
      </c>
      <c r="D4" s="11" t="s">
        <v>103</v>
      </c>
      <c r="E4" s="10"/>
      <c r="F4" s="10"/>
      <c r="G4" s="10"/>
    </row>
    <row r="5" spans="1:7" ht="18" customHeight="1">
      <c r="A5" s="12" t="s">
        <v>104</v>
      </c>
      <c r="B5" s="11"/>
      <c r="C5" s="12" t="s">
        <v>105</v>
      </c>
      <c r="D5" s="11"/>
      <c r="E5" s="10"/>
      <c r="F5" s="10"/>
      <c r="G5" s="10"/>
    </row>
    <row r="6" spans="1:7" ht="18" customHeight="1">
      <c r="A6" s="12" t="s">
        <v>106</v>
      </c>
      <c r="B6" s="11"/>
      <c r="C6" s="12" t="s">
        <v>107</v>
      </c>
      <c r="D6" s="11"/>
      <c r="E6" s="10"/>
      <c r="F6" s="10"/>
      <c r="G6" s="10"/>
    </row>
    <row r="7" spans="1:7" ht="18" customHeight="1">
      <c r="A7" s="12" t="s">
        <v>108</v>
      </c>
      <c r="B7" s="11"/>
      <c r="C7" s="12" t="s">
        <v>109</v>
      </c>
      <c r="D7" s="11"/>
      <c r="E7" s="10"/>
      <c r="F7" s="10"/>
      <c r="G7" s="10"/>
    </row>
    <row r="8" spans="1:7" ht="18" customHeight="1">
      <c r="A8" s="12" t="s">
        <v>110</v>
      </c>
      <c r="B8" s="11"/>
      <c r="C8" s="12" t="s">
        <v>111</v>
      </c>
      <c r="D8" s="11"/>
      <c r="E8" s="10"/>
      <c r="F8" s="10"/>
      <c r="G8" s="10"/>
    </row>
    <row r="9" spans="1:7" ht="18" customHeight="1">
      <c r="A9" s="12" t="s">
        <v>112</v>
      </c>
      <c r="B9" s="11"/>
      <c r="C9" s="12" t="s">
        <v>113</v>
      </c>
      <c r="D9" s="11"/>
      <c r="E9" s="10"/>
      <c r="F9" s="10"/>
      <c r="G9" s="10"/>
    </row>
    <row r="10" spans="1:7" ht="18" customHeight="1">
      <c r="A10" s="12" t="s">
        <v>114</v>
      </c>
      <c r="B10" s="11"/>
      <c r="C10" s="12" t="s">
        <v>115</v>
      </c>
      <c r="D10" s="11"/>
      <c r="E10" s="10"/>
      <c r="F10" s="10"/>
      <c r="G10" s="10"/>
    </row>
    <row r="11" spans="1:7" ht="18" customHeight="1">
      <c r="A11" s="12" t="s">
        <v>116</v>
      </c>
      <c r="B11" s="11"/>
      <c r="C11" s="12" t="s">
        <v>117</v>
      </c>
      <c r="D11" s="11"/>
      <c r="E11" s="10"/>
      <c r="F11" s="10"/>
      <c r="G11" s="10"/>
    </row>
    <row r="12" spans="1:7" ht="18" customHeight="1">
      <c r="A12" s="12" t="s">
        <v>118</v>
      </c>
      <c r="B12" s="11"/>
      <c r="C12" s="12" t="s">
        <v>119</v>
      </c>
      <c r="D12" s="11"/>
      <c r="E12" s="10"/>
      <c r="F12" s="10"/>
      <c r="G12" s="10"/>
    </row>
    <row r="13" spans="1:7" ht="18" customHeight="1">
      <c r="A13" s="12" t="s">
        <v>120</v>
      </c>
      <c r="B13" s="11"/>
      <c r="C13" s="12" t="s">
        <v>121</v>
      </c>
      <c r="D13" s="11"/>
      <c r="E13" s="10"/>
      <c r="F13" s="10"/>
      <c r="G13" s="10"/>
    </row>
    <row r="14" spans="1:7" ht="18" customHeight="1">
      <c r="A14" s="12" t="s">
        <v>122</v>
      </c>
      <c r="B14" s="11"/>
      <c r="C14" s="12" t="s">
        <v>123</v>
      </c>
      <c r="D14" s="11"/>
      <c r="E14" s="10"/>
      <c r="F14" s="10"/>
      <c r="G14" s="10"/>
    </row>
    <row r="15" spans="1:7" ht="18" customHeight="1">
      <c r="A15" s="12" t="s">
        <v>124</v>
      </c>
      <c r="B15" s="11"/>
      <c r="C15" s="12" t="s">
        <v>125</v>
      </c>
      <c r="D15" s="11"/>
      <c r="E15" s="10"/>
      <c r="F15" s="10"/>
      <c r="G15" s="10"/>
    </row>
    <row r="16" spans="1:7" ht="18" customHeight="1">
      <c r="A16" s="12" t="s">
        <v>126</v>
      </c>
      <c r="B16" s="11"/>
      <c r="C16" s="12" t="s">
        <v>127</v>
      </c>
      <c r="D16" s="11"/>
      <c r="E16" s="10"/>
      <c r="F16" s="10"/>
      <c r="G16" s="10"/>
    </row>
    <row r="17" spans="1:7" ht="18" customHeight="1">
      <c r="A17" s="12" t="s">
        <v>128</v>
      </c>
      <c r="B17" s="11"/>
      <c r="C17" s="12" t="s">
        <v>129</v>
      </c>
      <c r="D17" s="11"/>
      <c r="E17" s="10"/>
      <c r="F17" s="10"/>
      <c r="G17" s="10"/>
    </row>
    <row r="18" spans="1:7" ht="18" customHeight="1">
      <c r="A18" s="12" t="s">
        <v>130</v>
      </c>
      <c r="B18" s="11"/>
      <c r="C18" s="12" t="s">
        <v>131</v>
      </c>
      <c r="D18" s="11"/>
      <c r="E18" s="10"/>
      <c r="F18" s="10"/>
      <c r="G18" s="10"/>
    </row>
    <row r="19" spans="1:7" ht="18" customHeight="1">
      <c r="A19" s="12" t="s">
        <v>132</v>
      </c>
      <c r="B19" s="11"/>
      <c r="C19" s="12" t="s">
        <v>133</v>
      </c>
      <c r="D19" s="11"/>
      <c r="E19" s="10"/>
      <c r="F19" s="10"/>
      <c r="G19" s="10"/>
    </row>
    <row r="20" spans="1:7" ht="18" customHeight="1">
      <c r="A20" s="12" t="s">
        <v>134</v>
      </c>
      <c r="B20" s="11"/>
      <c r="C20" s="12" t="s">
        <v>135</v>
      </c>
      <c r="D20" s="11"/>
      <c r="E20" s="10"/>
      <c r="F20" s="10"/>
      <c r="G20" s="10"/>
    </row>
    <row r="21" spans="1:7" ht="18" customHeight="1">
      <c r="A21" s="12"/>
      <c r="B21" s="11"/>
      <c r="C21" s="12" t="s">
        <v>136</v>
      </c>
      <c r="D21" s="11"/>
      <c r="E21" s="10"/>
      <c r="F21" s="10"/>
      <c r="G21" s="10"/>
    </row>
    <row r="22" spans="1:7" ht="18" customHeight="1">
      <c r="A22" s="12"/>
      <c r="B22" s="11"/>
      <c r="C22" s="12" t="s">
        <v>137</v>
      </c>
      <c r="D22" s="11"/>
      <c r="E22" s="10"/>
      <c r="F22" s="10"/>
      <c r="G22" s="10"/>
    </row>
    <row r="23" spans="1:7" ht="18" customHeight="1">
      <c r="A23" s="12"/>
      <c r="B23" s="11"/>
      <c r="C23" s="12" t="s">
        <v>138</v>
      </c>
      <c r="D23" s="11"/>
      <c r="E23" s="10"/>
      <c r="F23" s="10"/>
      <c r="G23" s="10"/>
    </row>
    <row r="24" spans="1:7" ht="18" customHeight="1">
      <c r="A24" s="12"/>
      <c r="B24" s="11"/>
      <c r="C24" s="12" t="s">
        <v>139</v>
      </c>
      <c r="D24" s="11"/>
      <c r="E24" s="10"/>
      <c r="F24" s="10"/>
      <c r="G24" s="10"/>
    </row>
    <row r="25" spans="1:7" ht="18" customHeight="1">
      <c r="A25" s="12"/>
      <c r="B25" s="11"/>
      <c r="C25" s="12" t="s">
        <v>140</v>
      </c>
      <c r="D25" s="11"/>
      <c r="E25" s="10"/>
      <c r="F25" s="10"/>
      <c r="G25" s="10"/>
    </row>
    <row r="26" spans="1:7" ht="18" customHeight="1">
      <c r="A26" s="12"/>
      <c r="B26" s="11"/>
      <c r="C26" s="12" t="s">
        <v>141</v>
      </c>
      <c r="D26" s="11"/>
      <c r="E26" s="10"/>
      <c r="F26" s="10"/>
      <c r="G26" s="10"/>
    </row>
    <row r="27" spans="1:7" ht="18" customHeight="1">
      <c r="A27" s="12"/>
      <c r="B27" s="11"/>
      <c r="C27" s="12" t="s">
        <v>142</v>
      </c>
      <c r="D27" s="11"/>
      <c r="E27" s="10"/>
      <c r="F27" s="10"/>
      <c r="G27" s="10"/>
    </row>
    <row r="28" spans="1:7" ht="18" customHeight="1">
      <c r="A28" s="12"/>
      <c r="B28" s="11"/>
      <c r="C28" s="12" t="s">
        <v>143</v>
      </c>
      <c r="D28" s="11"/>
      <c r="E28" s="10"/>
      <c r="F28" s="10"/>
      <c r="G28" s="10"/>
    </row>
    <row r="29" spans="1:7" ht="18" customHeight="1">
      <c r="A29" s="12"/>
      <c r="B29" s="11"/>
      <c r="C29" s="12" t="s">
        <v>144</v>
      </c>
      <c r="D29" s="11"/>
      <c r="E29" s="10"/>
      <c r="F29" s="10"/>
      <c r="G29" s="10"/>
    </row>
    <row r="30" spans="1:7" ht="18" customHeight="1">
      <c r="A30" s="12"/>
      <c r="B30" s="11"/>
      <c r="C30" s="12" t="s">
        <v>145</v>
      </c>
      <c r="D30" s="11"/>
      <c r="E30" s="10"/>
      <c r="F30" s="10"/>
      <c r="G30" s="10"/>
    </row>
    <row r="31" spans="1:7" ht="18" customHeight="1">
      <c r="A31" s="12"/>
      <c r="B31" s="11"/>
      <c r="C31" s="12" t="s">
        <v>146</v>
      </c>
      <c r="D31" s="11"/>
      <c r="E31" s="10"/>
      <c r="F31" s="10"/>
      <c r="G31" s="10"/>
    </row>
    <row r="32" spans="1:7" ht="18" customHeight="1">
      <c r="A32" s="12"/>
      <c r="B32" s="11"/>
      <c r="C32" s="12" t="s">
        <v>147</v>
      </c>
      <c r="D32" s="11"/>
      <c r="E32" s="10"/>
      <c r="F32" s="10"/>
      <c r="G32" s="10"/>
    </row>
    <row r="33" spans="1:7" ht="18" customHeight="1">
      <c r="A33" s="12"/>
      <c r="B33" s="11"/>
      <c r="C33" s="12" t="s">
        <v>148</v>
      </c>
      <c r="D33" s="11"/>
      <c r="E33" s="10"/>
      <c r="F33" s="10"/>
      <c r="G33" s="10"/>
    </row>
    <row r="34" spans="1:7" ht="18" customHeight="1">
      <c r="A34" s="12"/>
      <c r="B34" s="11"/>
      <c r="C34" s="12" t="s">
        <v>149</v>
      </c>
      <c r="D34" s="11"/>
      <c r="E34" s="10"/>
      <c r="F34" s="10"/>
      <c r="G34" s="10"/>
    </row>
    <row r="35" spans="1:7" ht="18" customHeight="1">
      <c r="A35" s="12"/>
      <c r="B35" s="11"/>
      <c r="C35" s="12" t="s">
        <v>150</v>
      </c>
      <c r="D35" s="11"/>
      <c r="E35" s="10"/>
      <c r="F35" s="10"/>
      <c r="G35" s="10"/>
    </row>
    <row r="36" spans="1:7" ht="18" customHeight="1">
      <c r="A36" s="12"/>
      <c r="B36" s="11"/>
      <c r="C36" s="12" t="s">
        <v>151</v>
      </c>
      <c r="D36" s="11"/>
      <c r="E36" s="10"/>
      <c r="F36" s="10"/>
      <c r="G36" s="10"/>
    </row>
    <row r="37" spans="1:7" ht="18" customHeight="1">
      <c r="A37" s="12"/>
      <c r="B37" s="11"/>
      <c r="C37" s="12"/>
      <c r="D37" s="11"/>
      <c r="E37" s="10"/>
      <c r="F37" s="10"/>
      <c r="G37" s="10"/>
    </row>
    <row r="38" spans="1:7" ht="18" customHeight="1">
      <c r="A38" s="13" t="s">
        <v>152</v>
      </c>
      <c r="B38" s="14"/>
      <c r="C38" s="13" t="s">
        <v>153</v>
      </c>
      <c r="D38" s="14"/>
      <c r="E38" s="15"/>
      <c r="F38" s="15"/>
      <c r="G38" s="15"/>
    </row>
    <row r="39" spans="1:7" ht="18" customHeight="1">
      <c r="A39" s="12" t="s">
        <v>154</v>
      </c>
      <c r="B39" s="11"/>
      <c r="C39" s="16" t="s">
        <v>155</v>
      </c>
      <c r="D39" s="11"/>
      <c r="E39" s="10"/>
      <c r="F39" s="10"/>
      <c r="G39" s="10"/>
    </row>
    <row r="40" spans="1:7" ht="18" customHeight="1">
      <c r="A40" s="12" t="s">
        <v>156</v>
      </c>
      <c r="B40" s="11"/>
      <c r="C40" s="12" t="s">
        <v>157</v>
      </c>
      <c r="D40" s="11"/>
      <c r="E40" s="15"/>
      <c r="F40" s="15"/>
      <c r="G40" s="15"/>
    </row>
    <row r="41" spans="1:7" s="109" customFormat="1" ht="18" customHeight="1">
      <c r="A41" s="108" t="s">
        <v>182</v>
      </c>
      <c r="B41" s="108"/>
      <c r="C41" s="108"/>
      <c r="D41" s="108"/>
      <c r="E41" s="10"/>
      <c r="F41" s="10"/>
      <c r="G41" s="10"/>
    </row>
    <row r="42" spans="1:7" ht="18" customHeight="1">
      <c r="A42" s="10"/>
      <c r="B42" s="10"/>
      <c r="C42" s="10"/>
      <c r="D42" s="10"/>
      <c r="E42" s="10"/>
      <c r="F42" s="10"/>
      <c r="G42" s="10"/>
    </row>
    <row r="43" spans="1:7" ht="18" customHeight="1">
      <c r="A43" s="10"/>
      <c r="B43" s="10"/>
      <c r="C43" s="10"/>
      <c r="D43" s="10"/>
      <c r="E43" s="10"/>
      <c r="F43" s="10"/>
      <c r="G43" s="10"/>
    </row>
    <row r="44" spans="1:7" ht="18" customHeight="1">
      <c r="A44" s="10"/>
      <c r="B44" s="10"/>
      <c r="C44" s="10"/>
      <c r="D44" s="10"/>
      <c r="E44" s="10"/>
      <c r="F44" s="10"/>
      <c r="G44" s="10"/>
    </row>
    <row r="45" spans="1:7" ht="18" customHeight="1">
      <c r="A45" s="10"/>
      <c r="B45" s="10"/>
      <c r="C45" s="10"/>
      <c r="D45" s="10"/>
      <c r="E45" s="10"/>
      <c r="F45" s="10"/>
      <c r="G45" s="10"/>
    </row>
    <row r="46" spans="1:7" ht="18" customHeight="1">
      <c r="A46" s="10"/>
      <c r="B46" s="10"/>
      <c r="C46" s="10"/>
      <c r="D46" s="10"/>
      <c r="E46" s="10"/>
      <c r="F46" s="10"/>
      <c r="G46" s="10"/>
    </row>
    <row r="47" spans="1:7" ht="18" customHeight="1">
      <c r="A47" s="10"/>
      <c r="B47" s="10"/>
      <c r="C47" s="10"/>
      <c r="D47" s="10"/>
      <c r="E47" s="10"/>
      <c r="F47" s="10"/>
      <c r="G47" s="10"/>
    </row>
    <row r="48" spans="1:7" ht="18" customHeight="1">
      <c r="A48" s="10"/>
      <c r="B48" s="10"/>
      <c r="C48" s="10"/>
      <c r="D48" s="10"/>
      <c r="E48" s="10"/>
      <c r="F48" s="10"/>
      <c r="G48" s="10"/>
    </row>
    <row r="49" spans="1:7" ht="18" customHeight="1">
      <c r="A49" s="10"/>
      <c r="B49" s="10"/>
      <c r="C49" s="10"/>
      <c r="D49" s="10"/>
      <c r="E49" s="10"/>
      <c r="F49" s="10"/>
      <c r="G49" s="10"/>
    </row>
    <row r="50" spans="1:7" ht="18" customHeight="1">
      <c r="A50" s="10"/>
      <c r="B50" s="10"/>
      <c r="C50" s="10"/>
      <c r="D50" s="10"/>
      <c r="E50" s="10"/>
      <c r="F50" s="10"/>
      <c r="G50" s="10"/>
    </row>
    <row r="51" spans="1:7" ht="18" customHeight="1">
      <c r="A51" s="10"/>
      <c r="B51" s="10"/>
      <c r="C51" s="10"/>
      <c r="D51" s="10"/>
      <c r="E51" s="10"/>
      <c r="F51" s="10"/>
      <c r="G51" s="10"/>
    </row>
    <row r="52" spans="1:7" ht="18" customHeight="1">
      <c r="A52" s="10"/>
      <c r="B52" s="10"/>
      <c r="C52" s="10"/>
      <c r="D52" s="10"/>
      <c r="E52" s="10"/>
      <c r="F52" s="10"/>
      <c r="G52" s="10"/>
    </row>
    <row r="53" spans="1:7" ht="18" customHeight="1">
      <c r="A53" s="10"/>
      <c r="B53" s="10"/>
      <c r="C53" s="10"/>
      <c r="D53" s="10"/>
      <c r="E53" s="10"/>
      <c r="F53" s="10"/>
      <c r="G53" s="10"/>
    </row>
    <row r="54" spans="1:7" ht="18" customHeight="1">
      <c r="A54" s="10"/>
      <c r="B54" s="10"/>
      <c r="C54" s="10"/>
      <c r="D54" s="10"/>
      <c r="E54" s="10"/>
      <c r="F54" s="10"/>
      <c r="G54" s="10"/>
    </row>
    <row r="55" spans="1:7" ht="18" customHeight="1">
      <c r="A55" s="10"/>
      <c r="B55" s="10"/>
      <c r="C55" s="10"/>
      <c r="D55" s="10"/>
      <c r="E55" s="10"/>
      <c r="F55" s="10"/>
      <c r="G55" s="10"/>
    </row>
    <row r="56" spans="1:7" ht="18" customHeight="1">
      <c r="A56" s="10"/>
      <c r="B56" s="10"/>
      <c r="C56" s="10"/>
      <c r="D56" s="10"/>
      <c r="E56" s="10"/>
      <c r="F56" s="10"/>
      <c r="G56" s="10"/>
    </row>
    <row r="57" spans="1:7" ht="18" customHeight="1">
      <c r="A57" s="10"/>
      <c r="B57" s="10"/>
      <c r="C57" s="10"/>
      <c r="D57" s="10"/>
      <c r="E57" s="10"/>
      <c r="F57" s="10"/>
      <c r="G57" s="10"/>
    </row>
  </sheetData>
  <sheetProtection/>
  <mergeCells count="2">
    <mergeCell ref="A2:D2"/>
    <mergeCell ref="A41:D41"/>
  </mergeCells>
  <printOptions/>
  <pageMargins left="1.11" right="0.75" top="0.64" bottom="1" header="0.5" footer="0.5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4"/>
  <sheetViews>
    <sheetView tabSelected="1" workbookViewId="0" topLeftCell="A1">
      <selection activeCell="D8" sqref="D8"/>
    </sheetView>
  </sheetViews>
  <sheetFormatPr defaultColWidth="9.33203125" defaultRowHeight="11.25"/>
  <cols>
    <col min="1" max="1" width="41.33203125" style="0" customWidth="1"/>
    <col min="2" max="2" width="23.33203125" style="0" customWidth="1"/>
    <col min="3" max="3" width="57.66015625" style="0" customWidth="1"/>
  </cols>
  <sheetData>
    <row r="1" ht="19.5" customHeight="1">
      <c r="A1" s="1" t="s">
        <v>158</v>
      </c>
    </row>
    <row r="2" spans="1:3" ht="35.25" customHeight="1">
      <c r="A2" s="80" t="s">
        <v>171</v>
      </c>
      <c r="B2" s="80"/>
      <c r="C2" s="80"/>
    </row>
    <row r="3" spans="1:3" ht="23.25" customHeight="1">
      <c r="A3" s="1"/>
      <c r="B3" s="1"/>
      <c r="C3" s="2" t="s">
        <v>39</v>
      </c>
    </row>
    <row r="4" spans="1:3" ht="30.75" customHeight="1">
      <c r="A4" s="3" t="s">
        <v>159</v>
      </c>
      <c r="B4" s="3" t="s">
        <v>160</v>
      </c>
      <c r="C4" s="3" t="s">
        <v>161</v>
      </c>
    </row>
    <row r="5" spans="1:3" ht="27.75" customHeight="1">
      <c r="A5" s="3" t="s">
        <v>79</v>
      </c>
      <c r="B5" s="110">
        <f>B6+B7+B8</f>
        <v>19.85</v>
      </c>
      <c r="C5" s="4"/>
    </row>
    <row r="6" spans="1:3" ht="27" customHeight="1">
      <c r="A6" s="4" t="s">
        <v>162</v>
      </c>
      <c r="B6" s="110"/>
      <c r="C6" s="4"/>
    </row>
    <row r="7" spans="1:3" ht="33" customHeight="1">
      <c r="A7" s="4" t="s">
        <v>163</v>
      </c>
      <c r="B7" s="110">
        <v>8.1</v>
      </c>
      <c r="C7" s="4" t="s">
        <v>172</v>
      </c>
    </row>
    <row r="8" spans="1:3" ht="38.25" customHeight="1">
      <c r="A8" s="4" t="s">
        <v>164</v>
      </c>
      <c r="B8" s="110">
        <v>11.75</v>
      </c>
      <c r="C8" s="4"/>
    </row>
    <row r="9" spans="1:3" ht="36.75" customHeight="1">
      <c r="A9" s="5" t="s">
        <v>165</v>
      </c>
      <c r="B9" s="110">
        <v>11.75</v>
      </c>
      <c r="C9" s="4" t="s">
        <v>172</v>
      </c>
    </row>
    <row r="10" spans="1:3" ht="27.75" customHeight="1">
      <c r="A10" s="4" t="s">
        <v>166</v>
      </c>
      <c r="B10" s="110"/>
      <c r="C10" s="4"/>
    </row>
    <row r="11" spans="1:3" ht="12">
      <c r="A11" s="6"/>
      <c r="B11" s="6"/>
      <c r="C11" s="6"/>
    </row>
    <row r="12" spans="1:3" ht="12">
      <c r="A12" s="6"/>
      <c r="B12" s="6"/>
      <c r="C12" s="6"/>
    </row>
    <row r="13" spans="1:3" ht="39" customHeight="1">
      <c r="A13" s="105" t="s">
        <v>167</v>
      </c>
      <c r="B13" s="105"/>
      <c r="C13" s="105"/>
    </row>
    <row r="14" spans="1:3" ht="23.25" customHeight="1">
      <c r="A14" s="8" t="s">
        <v>168</v>
      </c>
      <c r="B14" s="1"/>
      <c r="C14" s="1"/>
    </row>
  </sheetData>
  <sheetProtection/>
  <mergeCells count="2">
    <mergeCell ref="A2:C2"/>
    <mergeCell ref="A13:C13"/>
  </mergeCells>
  <printOptions/>
  <pageMargins left="1.11" right="0.75" top="1" bottom="1" header="0.5" footer="0.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2016-09-13T02:40:57Z</cp:lastPrinted>
  <dcterms:created xsi:type="dcterms:W3CDTF">2016-09-12T01:05:18Z</dcterms:created>
  <dcterms:modified xsi:type="dcterms:W3CDTF">2016-09-13T02:41:27Z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2052-10.1.0.5866</vt:lpwstr>
  </property>
</Properties>
</file>